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Definition2.xml" ContentType="application/vnd.openxmlformats-officedocument.spreadsheetml.pivotCacheDefinition+xml"/>
  <Override PartName="/xl/pivotCache/pivotCacheDefinition3.xml" ContentType="application/vnd.openxmlformats-officedocument.spreadsheetml.pivotCacheDefinition+xml"/>
  <Override PartName="/xl/pivotCache/pivotCacheDefinition4.xml" ContentType="application/vnd.openxmlformats-officedocument.spreadsheetml.pivotCacheDefinition+xml"/>
  <Override PartName="/xl/pivotCache/pivotCacheDefinition5.xml" ContentType="application/vnd.openxmlformats-officedocument.spreadsheetml.pivotCacheDefinition+xml"/>
  <Override PartName="/xl/pivotCache/pivotCacheDefinition6.xml" ContentType="application/vnd.openxmlformats-officedocument.spreadsheetml.pivotCacheDefinition+xml"/>
  <Override PartName="/xl/pivotCache/pivotCacheDefinition7.xml" ContentType="application/vnd.openxmlformats-officedocument.spreadsheetml.pivotCacheDefinition+xml"/>
  <Override PartName="/xl/pivotCache/pivotCacheDefinition8.xml" ContentType="application/vnd.openxmlformats-officedocument.spreadsheetml.pivotCacheDefinition+xml"/>
  <Override PartName="/xl/pivotCache/pivotCacheDefinition9.xml" ContentType="application/vnd.openxmlformats-officedocument.spreadsheetml.pivotCacheDefinition+xml"/>
  <Override PartName="/xl/pivotCache/pivotCacheDefinition10.xml" ContentType="application/vnd.openxmlformats-officedocument.spreadsheetml.pivotCacheDefinition+xml"/>
  <Override PartName="/xl/pivotCache/pivotCacheDefinition11.xml" ContentType="application/vnd.openxmlformats-officedocument.spreadsheetml.pivotCacheDefinition+xml"/>
  <Override PartName="/xl/pivotCache/pivotCacheDefinition12.xml" ContentType="application/vnd.openxmlformats-officedocument.spreadsheetml.pivotCacheDefinition+xml"/>
  <Override PartName="/xl/pivotCache/pivotCacheDefinition13.xml" ContentType="application/vnd.openxmlformats-officedocument.spreadsheetml.pivotCacheDefinition+xml"/>
  <Override PartName="/xl/pivotCache/pivotCacheDefinition14.xml" ContentType="application/vnd.openxmlformats-officedocument.spreadsheetml.pivotCacheDefinition+xml"/>
  <Override PartName="/xl/pivotCache/pivotCacheDefinition15.xml" ContentType="application/vnd.openxmlformats-officedocument.spreadsheetml.pivotCacheDefinition+xml"/>
  <Override PartName="/xl/pivotCache/pivotCacheDefinition16.xml" ContentType="application/vnd.openxmlformats-officedocument.spreadsheetml.pivotCacheDefinition+xml"/>
  <Override PartName="/xl/pivotCache/pivotCacheDefinition17.xml" ContentType="application/vnd.openxmlformats-officedocument.spreadsheetml.pivotCacheDefinition+xml"/>
  <Override PartName="/xl/pivotCache/pivotCacheDefinition18.xml" ContentType="application/vnd.openxmlformats-officedocument.spreadsheetml.pivotCacheDefinition+xml"/>
  <Override PartName="/xl/pivotCache/pivotCacheDefinition19.xml" ContentType="application/vnd.openxmlformats-officedocument.spreadsheetml.pivotCacheDefinition+xml"/>
  <Override PartName="/xl/pivotCache/pivotCacheDefinition20.xml" ContentType="application/vnd.openxmlformats-officedocument.spreadsheetml.pivotCacheDefinition+xml"/>
  <Override PartName="/xl/pivotCache/pivotCacheDefinition21.xml" ContentType="application/vnd.openxmlformats-officedocument.spreadsheetml.pivotCacheDefinition+xml"/>
  <Override PartName="/xl/pivotCache/pivotCacheDefinition22.xml" ContentType="application/vnd.openxmlformats-officedocument.spreadsheetml.pivotCacheDefinition+xml"/>
  <Override PartName="/xl/pivotCache/pivotCacheDefinition23.xml" ContentType="application/vnd.openxmlformats-officedocument.spreadsheetml.pivotCacheDefinition+xml"/>
  <Override PartName="/xl/pivotCache/pivotCacheDefinition24.xml" ContentType="application/vnd.openxmlformats-officedocument.spreadsheetml.pivotCacheDefinition+xml"/>
  <Override PartName="/xl/pivotCache/pivotCacheDefinition25.xml" ContentType="application/vnd.openxmlformats-officedocument.spreadsheetml.pivotCacheDefinition+xml"/>
  <Override PartName="/xl/pivotCache/pivotCacheDefinition26.xml" ContentType="application/vnd.openxmlformats-officedocument.spreadsheetml.pivotCacheDefinition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slicerCaches/slicerCache4.xml" ContentType="application/vnd.ms-excel.slicerCache+xml"/>
  <Override PartName="/xl/slicerCaches/slicerCache5.xml" ContentType="application/vnd.ms-excel.slicerCache+xml"/>
  <Override PartName="/xl/slicerCaches/slicerCache6.xml" ContentType="application/vnd.ms-excel.slicerCache+xml"/>
  <Override PartName="/xl/slicerCaches/slicerCache7.xml" ContentType="application/vnd.ms-excel.slicerCache+xml"/>
  <Override PartName="/xl/slicerCaches/slicerCache8.xml" ContentType="application/vnd.ms-excel.slicerCache+xml"/>
  <Override PartName="/xl/slicerCaches/slicerCache9.xml" ContentType="application/vnd.ms-excel.slicerCache+xml"/>
  <Override PartName="/xl/slicerCaches/slicerCache10.xml" ContentType="application/vnd.ms-excel.slicerCache+xml"/>
  <Override PartName="/xl/pivotCache/pivotCacheDefinition27.xml" ContentType="application/vnd.openxmlformats-officedocument.spreadsheetml.pivotCacheDefinition+xml"/>
  <Override PartName="/xl/pivotCache/pivotCacheDefinition28.xml" ContentType="application/vnd.openxmlformats-officedocument.spreadsheetml.pivotCacheDefinition+xml"/>
  <Override PartName="/xl/pivotCache/pivotCacheDefinition29.xml" ContentType="application/vnd.openxmlformats-officedocument.spreadsheetml.pivotCacheDefinition+xml"/>
  <Override PartName="/xl/pivotCache/pivotCacheDefinition30.xml" ContentType="application/vnd.openxmlformats-officedocument.spreadsheetml.pivotCacheDefinition+xml"/>
  <Override PartName="/xl/pivotCache/pivotCacheDefinition31.xml" ContentType="application/vnd.openxmlformats-officedocument.spreadsheetml.pivotCacheDefinition+xml"/>
  <Override PartName="/xl/pivotCache/pivotCacheDefinition32.xml" ContentType="application/vnd.openxmlformats-officedocument.spreadsheetml.pivotCacheDefinition+xml"/>
  <Override PartName="/xl/pivotCache/pivotCacheDefinition33.xml" ContentType="application/vnd.openxmlformats-officedocument.spreadsheetml.pivotCacheDefinition+xml"/>
  <Override PartName="/xl/pivotCache/pivotCacheDefinition34.xml" ContentType="application/vnd.openxmlformats-officedocument.spreadsheetml.pivotCacheDefinition+xml"/>
  <Override PartName="/xl/pivotCache/pivotCacheDefinition35.xml" ContentType="application/vnd.openxmlformats-officedocument.spreadsheetml.pivotCacheDefinition+xml"/>
  <Override PartName="/xl/pivotCache/pivotCacheDefinition36.xml" ContentType="application/vnd.openxmlformats-officedocument.spreadsheetml.pivotCacheDefinition+xml"/>
  <Override PartName="/xl/pivotCache/pivotCacheDefinition37.xml" ContentType="application/vnd.openxmlformats-officedocument.spreadsheetml.pivotCacheDefinition+xml"/>
  <Override PartName="/xl/pivotCache/pivotCacheDefinition38.xml" ContentType="application/vnd.openxmlformats-officedocument.spreadsheetml.pivotCacheDefinition+xml"/>
  <Override PartName="/xl/pivotCache/pivotCacheDefinition39.xml" ContentType="application/vnd.openxmlformats-officedocument.spreadsheetml.pivotCacheDefinition+xml"/>
  <Override PartName="/xl/pivotCache/pivotCacheDefinition40.xml" ContentType="application/vnd.openxmlformats-officedocument.spreadsheetml.pivotCacheDefinition+xml"/>
  <Override PartName="/xl/pivotCache/pivotCacheDefinition41.xml" ContentType="application/vnd.openxmlformats-officedocument.spreadsheetml.pivotCacheDefinition+xml"/>
  <Override PartName="/xl/pivotCache/pivotCacheDefinition42.xml" ContentType="application/vnd.openxmlformats-officedocument.spreadsheetml.pivotCacheDefinition+xml"/>
  <Override PartName="/xl/pivotCache/pivotCacheDefinition43.xml" ContentType="application/vnd.openxmlformats-officedocument.spreadsheetml.pivotCacheDefinition+xml"/>
  <Override PartName="/xl/pivotCache/pivotCacheDefinition44.xml" ContentType="application/vnd.openxmlformats-officedocument.spreadsheetml.pivotCacheDefinition+xml"/>
  <Override PartName="/xl/pivotCache/pivotCacheDefinition45.xml" ContentType="application/vnd.openxmlformats-officedocument.spreadsheetml.pivotCacheDefinition+xml"/>
  <Override PartName="/xl/pivotCache/pivotCacheDefinition46.xml" ContentType="application/vnd.openxmlformats-officedocument.spreadsheetml.pivotCacheDefinition+xml"/>
  <Override PartName="/xl/pivotCache/pivotCacheDefinition47.xml" ContentType="application/vnd.openxmlformats-officedocument.spreadsheetml.pivotCacheDefinition+xml"/>
  <Override PartName="/xl/pivotCache/pivotCacheDefinition48.xml" ContentType="application/vnd.openxmlformats-officedocument.spreadsheetml.pivotCacheDefinition+xml"/>
  <Override PartName="/xl/pivotCache/pivotCacheDefinition49.xml" ContentType="application/vnd.openxmlformats-officedocument.spreadsheetml.pivotCacheDefinition+xml"/>
  <Override PartName="/xl/pivotCache/pivotCacheDefinition50.xml" ContentType="application/vnd.openxmlformats-officedocument.spreadsheetml.pivotCacheDefinition+xml"/>
  <Override PartName="/xl/pivotCache/pivotCacheDefinition51.xml" ContentType="application/vnd.openxmlformats-officedocument.spreadsheetml.pivotCacheDefinition+xml"/>
  <Override PartName="/xl/pivotCache/pivotCacheDefinition52.xml" ContentType="application/vnd.openxmlformats-officedocument.spreadsheetml.pivotCacheDefinition+xml"/>
  <Override PartName="/xl/pivotCache/pivotCacheDefinition53.xml" ContentType="application/vnd.openxmlformats-officedocument.spreadsheetml.pivotCacheDefinition+xml"/>
  <Override PartName="/xl/pivotCache/pivotCacheDefinition54.xml" ContentType="application/vnd.openxmlformats-officedocument.spreadsheetml.pivotCacheDefinition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pivotTables/pivotTable7.xml" ContentType="application/vnd.openxmlformats-officedocument.spreadsheetml.pivotTable+xml"/>
  <Override PartName="/xl/pivotTables/pivotTable8.xml" ContentType="application/vnd.openxmlformats-officedocument.spreadsheetml.pivotTable+xml"/>
  <Override PartName="/xl/pivotTables/pivotTable9.xml" ContentType="application/vnd.openxmlformats-officedocument.spreadsheetml.pivotTable+xml"/>
  <Override PartName="/xl/pivotTables/pivotTable10.xml" ContentType="application/vnd.openxmlformats-officedocument.spreadsheetml.pivotTable+xml"/>
  <Override PartName="/xl/pivotTables/pivotTable11.xml" ContentType="application/vnd.openxmlformats-officedocument.spreadsheetml.pivotTable+xml"/>
  <Override PartName="/xl/pivotTables/pivotTable12.xml" ContentType="application/vnd.openxmlformats-officedocument.spreadsheetml.pivotTable+xml"/>
  <Override PartName="/xl/pivotTables/pivotTable13.xml" ContentType="application/vnd.openxmlformats-officedocument.spreadsheetml.pivotTable+xml"/>
  <Override PartName="/xl/pivotTables/pivotTable14.xml" ContentType="application/vnd.openxmlformats-officedocument.spreadsheetml.pivotTable+xml"/>
  <Override PartName="/xl/pivotTables/pivotTable15.xml" ContentType="application/vnd.openxmlformats-officedocument.spreadsheetml.pivotTable+xml"/>
  <Override PartName="/xl/pivotTables/pivotTable16.xml" ContentType="application/vnd.openxmlformats-officedocument.spreadsheetml.pivotTable+xml"/>
  <Override PartName="/xl/pivotTables/pivotTable17.xml" ContentType="application/vnd.openxmlformats-officedocument.spreadsheetml.pivotTable+xml"/>
  <Override PartName="/xl/pivotTables/pivotTable18.xml" ContentType="application/vnd.openxmlformats-officedocument.spreadsheetml.pivotTable+xml"/>
  <Override PartName="/xl/pivotTables/pivotTable19.xml" ContentType="application/vnd.openxmlformats-officedocument.spreadsheetml.pivotTable+xml"/>
  <Override PartName="/xl/pivotTables/pivotTable20.xml" ContentType="application/vnd.openxmlformats-officedocument.spreadsheetml.pivotTable+xml"/>
  <Override PartName="/xl/pivotTables/pivotTable21.xml" ContentType="application/vnd.openxmlformats-officedocument.spreadsheetml.pivotTable+xml"/>
  <Override PartName="/xl/pivotTables/pivotTable22.xml" ContentType="application/vnd.openxmlformats-officedocument.spreadsheetml.pivotTable+xml"/>
  <Override PartName="/xl/pivotTables/pivotTable23.xml" ContentType="application/vnd.openxmlformats-officedocument.spreadsheetml.pivotTable+xml"/>
  <Override PartName="/xl/pivotTables/pivotTable24.xml" ContentType="application/vnd.openxmlformats-officedocument.spreadsheetml.pivotTable+xml"/>
  <Override PartName="/xl/pivotTables/pivotTable25.xml" ContentType="application/vnd.openxmlformats-officedocument.spreadsheetml.pivotTable+xml"/>
  <Override PartName="/xl/pivotTables/pivotTable26.xml" ContentType="application/vnd.openxmlformats-officedocument.spreadsheetml.pivotTable+xml"/>
  <Override PartName="/xl/pivotTables/pivotTable27.xml" ContentType="application/vnd.openxmlformats-officedocument.spreadsheetml.pivotTable+xml"/>
  <Override PartName="/xl/pivotTables/pivotTable28.xml" ContentType="application/vnd.openxmlformats-officedocument.spreadsheetml.pivotTable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pivotTables/pivotTable29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30.xml" ContentType="application/vnd.openxmlformats-officedocument.spreadsheetml.pivot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pivotTables/pivotTable31.xml" ContentType="application/vnd.openxmlformats-officedocument.spreadsheetml.pivotTab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pivotTables/pivotTable32.xml" ContentType="application/vnd.openxmlformats-officedocument.spreadsheetml.pivotTable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pivotTables/pivotTable33.xml" ContentType="application/vnd.openxmlformats-officedocument.spreadsheetml.pivotTable+xml"/>
  <Override PartName="/xl/pivotTables/pivotTable34.xml" ContentType="application/vnd.openxmlformats-officedocument.spreadsheetml.pivotTable+xml"/>
  <Override PartName="/xl/drawings/drawing5.xml" ContentType="application/vnd.openxmlformats-officedocument.drawing+xml"/>
  <Override PartName="/xl/slicers/slicer1.xml" ContentType="application/vnd.ms-excel.slicer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pivotTables/pivotTable35.xml" ContentType="application/vnd.openxmlformats-officedocument.spreadsheetml.pivotTable+xml"/>
  <Override PartName="/xl/drawings/drawing6.xml" ContentType="application/vnd.openxmlformats-officedocument.drawing+xml"/>
  <Override PartName="/xl/slicers/slicer2.xml" ContentType="application/vnd.ms-excel.slicer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theme/themeOverride1.xml" ContentType="application/vnd.openxmlformats-officedocument.themeOverrid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theme/themeOverride2.xml" ContentType="application/vnd.openxmlformats-officedocument.themeOverrid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theme/themeOverride3.xml" ContentType="application/vnd.openxmlformats-officedocument.themeOverride+xml"/>
  <Override PartName="/xl/pivotTables/pivotTable36.xml" ContentType="application/vnd.openxmlformats-officedocument.spreadsheetml.pivotTable+xml"/>
  <Override PartName="/xl/drawings/drawing7.xml" ContentType="application/vnd.openxmlformats-officedocument.drawing+xml"/>
  <Override PartName="/xl/slicers/slicer3.xml" ContentType="application/vnd.ms-excel.slicer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pivotTables/pivotTable37.xml" ContentType="application/vnd.openxmlformats-officedocument.spreadsheetml.pivotTable+xml"/>
  <Override PartName="/xl/drawings/drawing8.xml" ContentType="application/vnd.openxmlformats-officedocument.drawing+xml"/>
  <Override PartName="/xl/slicers/slicer4.xml" ContentType="application/vnd.ms-excel.slicer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pivotTables/pivotTable38.xml" ContentType="application/vnd.openxmlformats-officedocument.spreadsheetml.pivotTable+xml"/>
  <Override PartName="/xl/drawings/drawing9.xml" ContentType="application/vnd.openxmlformats-officedocument.drawing+xml"/>
  <Override PartName="/xl/slicers/slicer5.xml" ContentType="application/vnd.ms-excel.slicer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pivotTables/pivotTable39.xml" ContentType="application/vnd.openxmlformats-officedocument.spreadsheetml.pivotTable+xml"/>
  <Override PartName="/xl/drawings/drawing10.xml" ContentType="application/vnd.openxmlformats-officedocument.drawing+xml"/>
  <Override PartName="/xl/slicers/slicer6.xml" ContentType="application/vnd.ms-excel.slicer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theme/themeOverride4.xml" ContentType="application/vnd.openxmlformats-officedocument.themeOverrid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theme/themeOverride5.xml" ContentType="application/vnd.openxmlformats-officedocument.themeOverrid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theme/themeOverride6.xml" ContentType="application/vnd.openxmlformats-officedocument.themeOverrid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theme/themeOverride7.xml" ContentType="application/vnd.openxmlformats-officedocument.themeOverride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theme/themeOverride8.xml" ContentType="application/vnd.openxmlformats-officedocument.themeOverride+xml"/>
  <Override PartName="/xl/drawings/drawing11.xml" ContentType="application/vnd.openxmlformats-officedocument.drawing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drawings/drawing12.xml" ContentType="application/vnd.openxmlformats-officedocument.drawing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pivotTables/pivotTable40.xml" ContentType="application/vnd.openxmlformats-officedocument.spreadsheetml.pivotTable+xml"/>
  <Override PartName="/xl/drawings/drawing13.xml" ContentType="application/vnd.openxmlformats-officedocument.drawing+xml"/>
  <Override PartName="/xl/slicers/slicer7.xml" ContentType="application/vnd.ms-excel.slicer+xml"/>
  <Override PartName="/xl/charts/chart35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pivotTables/pivotTable41.xml" ContentType="application/vnd.openxmlformats-officedocument.spreadsheetml.pivotTable+xml"/>
  <Override PartName="/xl/drawings/drawing14.xml" ContentType="application/vnd.openxmlformats-officedocument.drawing+xml"/>
  <Override PartName="/xl/slicers/slicer8.xml" ContentType="application/vnd.ms-excel.slicer+xml"/>
  <Override PartName="/xl/charts/chart36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charts/chart37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charts/chart38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theme/themeOverride9.xml" ContentType="application/vnd.openxmlformats-officedocument.themeOverride+xml"/>
  <Override PartName="/xl/charts/chart39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theme/themeOverride10.xml" ContentType="application/vnd.openxmlformats-officedocument.themeOverride+xml"/>
  <Override PartName="/xl/charts/chart40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theme/themeOverride11.xml" ContentType="application/vnd.openxmlformats-officedocument.themeOverride+xml"/>
  <Override PartName="/xl/charts/chart41.xml" ContentType="application/vnd.openxmlformats-officedocument.drawingml.chart+xml"/>
  <Override PartName="/xl/charts/style41.xml" ContentType="application/vnd.ms-office.chartstyle+xml"/>
  <Override PartName="/xl/charts/colors41.xml" ContentType="application/vnd.ms-office.chartcolorstyle+xml"/>
  <Override PartName="/xl/theme/themeOverride12.xml" ContentType="application/vnd.openxmlformats-officedocument.themeOverride+xml"/>
  <Override PartName="/xl/charts/chart42.xml" ContentType="application/vnd.openxmlformats-officedocument.drawingml.chart+xml"/>
  <Override PartName="/xl/charts/style42.xml" ContentType="application/vnd.ms-office.chartstyle+xml"/>
  <Override PartName="/xl/charts/colors42.xml" ContentType="application/vnd.ms-office.chartcolorstyle+xml"/>
  <Override PartName="/xl/theme/themeOverride13.xml" ContentType="application/vnd.openxmlformats-officedocument.themeOverride+xml"/>
  <Override PartName="/xl/pivotTables/pivotTable42.xml" ContentType="application/vnd.openxmlformats-officedocument.spreadsheetml.pivotTable+xml"/>
  <Override PartName="/xl/pivotTables/pivotTable43.xml" ContentType="application/vnd.openxmlformats-officedocument.spreadsheetml.pivotTable+xml"/>
  <Override PartName="/xl/drawings/drawing15.xml" ContentType="application/vnd.openxmlformats-officedocument.drawing+xml"/>
  <Override PartName="/xl/slicers/slicer9.xml" ContentType="application/vnd.ms-excel.slicer+xml"/>
  <Override PartName="/xl/charts/chart43.xml" ContentType="application/vnd.openxmlformats-officedocument.drawingml.chart+xml"/>
  <Override PartName="/xl/charts/style43.xml" ContentType="application/vnd.ms-office.chartstyle+xml"/>
  <Override PartName="/xl/charts/colors43.xml" ContentType="application/vnd.ms-office.chartcolorstyle+xml"/>
  <Override PartName="/xl/charts/chart44.xml" ContentType="application/vnd.openxmlformats-officedocument.drawingml.chart+xml"/>
  <Override PartName="/xl/charts/style44.xml" ContentType="application/vnd.ms-office.chartstyle+xml"/>
  <Override PartName="/xl/charts/colors44.xml" ContentType="application/vnd.ms-office.chartcolorstyle+xml"/>
  <Override PartName="/xl/pivotTables/pivotTable44.xml" ContentType="application/vnd.openxmlformats-officedocument.spreadsheetml.pivotTable+xml"/>
  <Override PartName="/xl/drawings/drawing16.xml" ContentType="application/vnd.openxmlformats-officedocument.drawing+xml"/>
  <Override PartName="/xl/slicers/slicer10.xml" ContentType="application/vnd.ms-excel.slicer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customXml/itemProps17.xml" ContentType="application/vnd.openxmlformats-officedocument.customXmlProperties+xml"/>
  <Override PartName="/customXml/itemProps18.xml" ContentType="application/vnd.openxmlformats-officedocument.customXmlProperties+xml"/>
  <Override PartName="/customXml/itemProps19.xml" ContentType="application/vnd.openxmlformats-officedocument.customXmlProperties+xml"/>
  <Override PartName="/customXml/itemProps20.xml" ContentType="application/vnd.openxmlformats-officedocument.customXmlProperties+xml"/>
  <Override PartName="/customXml/itemProps21.xml" ContentType="application/vnd.openxmlformats-officedocument.customXmlProperties+xml"/>
  <Override PartName="/customXml/itemProps22.xml" ContentType="application/vnd.openxmlformats-officedocument.customXmlProperties+xml"/>
  <Override PartName="/customXml/itemProps23.xml" ContentType="application/vnd.openxmlformats-officedocument.customXmlProperties+xml"/>
  <Override PartName="/customXml/itemProps24.xml" ContentType="application/vnd.openxmlformats-officedocument.customXmlProperties+xml"/>
  <Override PartName="/customXml/itemProps25.xml" ContentType="application/vnd.openxmlformats-officedocument.customXmlProperties+xml"/>
  <Override PartName="/customXml/itemProps26.xml" ContentType="application/vnd.openxmlformats-officedocument.customXmlProperties+xml"/>
  <Override PartName="/customXml/itemProps27.xml" ContentType="application/vnd.openxmlformats-officedocument.customXmlProperties+xml"/>
  <Override PartName="/customXml/itemProps28.xml" ContentType="application/vnd.openxmlformats-officedocument.customXmlProperties+xml"/>
  <Override PartName="/customXml/itemProps29.xml" ContentType="application/vnd.openxmlformats-officedocument.customXmlProperties+xml"/>
  <Override PartName="/customXml/itemProps30.xml" ContentType="application/vnd.openxmlformats-officedocument.customXmlProperties+xml"/>
  <Override PartName="/customXml/itemProps31.xml" ContentType="application/vnd.openxmlformats-officedocument.customXmlProperties+xml"/>
  <Override PartName="/customXml/itemProps32.xml" ContentType="application/vnd.openxmlformats-officedocument.customXmlProperties+xml"/>
  <Override PartName="/customXml/itemProps33.xml" ContentType="application/vnd.openxmlformats-officedocument.customXmlProperties+xml"/>
  <Override PartName="/customXml/itemProps34.xml" ContentType="application/vnd.openxmlformats-officedocument.customXmlProperties+xml"/>
  <Override PartName="/customXml/itemProps35.xml" ContentType="application/vnd.openxmlformats-officedocument.customXmlProperties+xml"/>
  <Override PartName="/customXml/itemProps36.xml" ContentType="application/vnd.openxmlformats-officedocument.customXmlProperties+xml"/>
  <Override PartName="/customXml/itemProps37.xml" ContentType="application/vnd.openxmlformats-officedocument.customXmlProperties+xml"/>
  <Override PartName="/customXml/itemProps38.xml" ContentType="application/vnd.openxmlformats-officedocument.customXmlProperties+xml"/>
  <Override PartName="/customXml/itemProps39.xml" ContentType="application/vnd.openxmlformats-officedocument.customXmlProperties+xml"/>
  <Override PartName="/customXml/itemProps40.xml" ContentType="application/vnd.openxmlformats-officedocument.customXmlProperties+xml"/>
  <Override PartName="/customXml/itemProps41.xml" ContentType="application/vnd.openxmlformats-officedocument.customXmlProperties+xml"/>
  <Override PartName="/customXml/itemProps42.xml" ContentType="application/vnd.openxmlformats-officedocument.customXmlProperties+xml"/>
  <Override PartName="/customXml/itemProps43.xml" ContentType="application/vnd.openxmlformats-officedocument.customXmlProperties+xml"/>
  <Override PartName="/customXml/itemProps44.xml" ContentType="application/vnd.openxmlformats-officedocument.customXmlProperties+xml"/>
  <Override PartName="/customXml/itemProps45.xml" ContentType="application/vnd.openxmlformats-officedocument.customXmlProperties+xml"/>
  <Override PartName="/customXml/itemProps46.xml" ContentType="application/vnd.openxmlformats-officedocument.customXmlProperties+xml"/>
  <Override PartName="/customXml/itemProps47.xml" ContentType="application/vnd.openxmlformats-officedocument.customXmlProperties+xml"/>
  <Override PartName="/customXml/itemProps48.xml" ContentType="application/vnd.openxmlformats-officedocument.customXmlProperties+xml"/>
  <Override PartName="/customXml/itemProps49.xml" ContentType="application/vnd.openxmlformats-officedocument.customXmlProperties+xml"/>
  <Override PartName="/customXml/itemProps50.xml" ContentType="application/vnd.openxmlformats-officedocument.customXmlProperties+xml"/>
  <Override PartName="/customXml/itemProps51.xml" ContentType="application/vnd.openxmlformats-officedocument.customXmlProperties+xml"/>
  <Override PartName="/customXml/itemProps52.xml" ContentType="application/vnd.openxmlformats-officedocument.customXmlProperties+xml"/>
  <Override PartName="/customXml/itemProps53.xml" ContentType="application/vnd.openxmlformats-officedocument.customXmlProperties+xml"/>
  <Override PartName="/customXml/itemProps54.xml" ContentType="application/vnd.openxmlformats-officedocument.customXmlProperties+xml"/>
  <Override PartName="/customXml/itemProps55.xml" ContentType="application/vnd.openxmlformats-officedocument.customXmlProperties+xml"/>
  <Override PartName="/customXml/itemProps56.xml" ContentType="application/vnd.openxmlformats-officedocument.customXmlProperties+xml"/>
  <Override PartName="/customXml/itemProps57.xml" ContentType="application/vnd.openxmlformats-officedocument.customXmlProperties+xml"/>
  <Override PartName="/customXml/itemProps58.xml" ContentType="application/vnd.openxmlformats-officedocument.customXmlProperties+xml"/>
  <Override PartName="/customXml/itemProps59.xml" ContentType="application/vnd.openxmlformats-officedocument.customXmlProperties+xml"/>
  <Override PartName="/customXml/itemProps60.xml" ContentType="application/vnd.openxmlformats-officedocument.customXmlProperties+xml"/>
  <Override PartName="/customXml/itemProps61.xml" ContentType="application/vnd.openxmlformats-officedocument.customXmlProperties+xml"/>
  <Override PartName="/customXml/itemProps62.xml" ContentType="application/vnd.openxmlformats-officedocument.customXmlProperties+xml"/>
  <Override PartName="/customXml/itemProps63.xml" ContentType="application/vnd.openxmlformats-officedocument.customXmlProperties+xml"/>
  <Override PartName="/customXml/itemProps64.xml" ContentType="application/vnd.openxmlformats-officedocument.customXmlProperties+xml"/>
  <Override PartName="/customXml/itemProps65.xml" ContentType="application/vnd.openxmlformats-officedocument.customXmlProperties+xml"/>
  <Override PartName="/customXml/itemProps66.xml" ContentType="application/vnd.openxmlformats-officedocument.customXmlProperties+xml"/>
  <Override PartName="/customXml/itemProps67.xml" ContentType="application/vnd.openxmlformats-officedocument.customXmlProperties+xml"/>
  <Override PartName="/customXml/itemProps68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filterPrivacy="1" hidePivotFieldList="1" defaultThemeVersion="124226"/>
  <xr:revisionPtr revIDLastSave="4537" documentId="11_5C2A83C7B8490C1032C0AB238AF778EACCCF2518" xr6:coauthVersionLast="47" xr6:coauthVersionMax="47" xr10:uidLastSave="{12FE7C0F-614D-414F-BF8F-181ED3A6A1E7}"/>
  <workbookProtection workbookAlgorithmName="SHA-512" workbookHashValue="HF8rUIQrSPNnmjRJ4LurPryJWyUP4TwW8fzHLqNU55P2bGA53JGfykDnCpaf94JUAStQnYfOUdLMbfqcauKLiQ==" workbookSaltValue="NdgCoaGGTSxLBXOWl4i5GQ==" workbookSpinCount="100000" lockStructure="1"/>
  <bookViews>
    <workbookView xWindow="-120" yWindow="-120" windowWidth="29040" windowHeight="16440" xr2:uid="{00000000-000D-0000-FFFF-FFFF00000000}"/>
  </bookViews>
  <sheets>
    <sheet name="Índice" sheetId="51" r:id="rId1"/>
    <sheet name="Glossário" sheetId="50" r:id="rId2"/>
    <sheet name="Quadro 1" sheetId="32" r:id="rId3"/>
    <sheet name="Quadro 2" sheetId="33" r:id="rId4"/>
    <sheet name="Quadro 3" sheetId="34" r:id="rId5"/>
    <sheet name="Quadro 4" sheetId="35" r:id="rId6"/>
    <sheet name="Quadro 5 - Candidaturas" sheetId="43" r:id="rId7"/>
    <sheet name="Quadro 5 - Áreas" sheetId="36" r:id="rId8"/>
    <sheet name="Quadro 6 - Candidaturas" sheetId="44" r:id="rId9"/>
    <sheet name="Quadro 6 - Áreas" sheetId="37" r:id="rId10"/>
    <sheet name="Quadro 7 - Candidaturas" sheetId="45" r:id="rId11"/>
    <sheet name="Quadro 7 - Áreas" sheetId="38" r:id="rId12"/>
    <sheet name="Quadro 7 (2)" sheetId="41" state="hidden" r:id="rId13"/>
    <sheet name="Folha1" sheetId="42" state="hidden" r:id="rId14"/>
    <sheet name="Quadro 8 - Candidaturas" sheetId="48" r:id="rId15"/>
    <sheet name="Quadro 8 - Áreas" sheetId="49" r:id="rId16"/>
    <sheet name="Quadro 9" sheetId="31" r:id="rId17"/>
    <sheet name="Quadro 10" sheetId="46" r:id="rId18"/>
    <sheet name="Quadro 11" sheetId="1" r:id="rId19"/>
  </sheets>
  <definedNames>
    <definedName name="SegmentaçãoDeDados_INT_CODIGO">#N/A</definedName>
    <definedName name="SegmentaçãoDeDados_INT_CODIGO1">#N/A</definedName>
    <definedName name="SegmentaçãoDeDados_INT_CODIGO2">#N/A</definedName>
    <definedName name="SegmentaçãoDeDados_INT_CODIGO3">#N/A</definedName>
    <definedName name="SegmentaçãoDeDados_INT_CODIGO4">#N/A</definedName>
    <definedName name="SegmentaçãoDeDados_INT_CODIGO41">#N/A</definedName>
    <definedName name="SegmentaçãoDeDados_INT_CODIGO5">#N/A</definedName>
    <definedName name="SegmentaçãoDeDados_INT_CODIGO6">#N/A</definedName>
    <definedName name="SegmentaçãoDeDados_INT_CODIGO61">#N/A</definedName>
    <definedName name="SegmentaçãoDeDados_INT_CODIGO9">#N/A</definedName>
  </definedNames>
  <calcPr calcId="191029"/>
  <pivotCaches>
    <pivotCache cacheId="0" r:id="rId20"/>
    <pivotCache cacheId="1" r:id="rId21"/>
    <pivotCache cacheId="2" r:id="rId22"/>
    <pivotCache cacheId="3" r:id="rId23"/>
    <pivotCache cacheId="4" r:id="rId24"/>
    <pivotCache cacheId="5" r:id="rId25"/>
    <pivotCache cacheId="6" r:id="rId26"/>
    <pivotCache cacheId="7" r:id="rId27"/>
    <pivotCache cacheId="8" r:id="rId28"/>
    <pivotCache cacheId="10" r:id="rId29"/>
    <pivotCache cacheId="11" r:id="rId30"/>
    <pivotCache cacheId="12" r:id="rId31"/>
    <pivotCache cacheId="15" r:id="rId32"/>
    <pivotCache cacheId="92" r:id="rId33"/>
    <pivotCache cacheId="95" r:id="rId34"/>
    <pivotCache cacheId="134" r:id="rId35"/>
  </pivotCaches>
  <extLst>
    <ext xmlns:x14="http://schemas.microsoft.com/office/spreadsheetml/2009/9/main" uri="{876F7934-8845-4945-9796-88D515C7AA90}">
      <x14:pivotCaches>
        <pivotCache cacheId="16" r:id="rId36"/>
        <pivotCache cacheId="17" r:id="rId37"/>
        <pivotCache cacheId="18" r:id="rId38"/>
        <pivotCache cacheId="19" r:id="rId39"/>
        <pivotCache cacheId="20" r:id="rId40"/>
        <pivotCache cacheId="21" r:id="rId41"/>
        <pivotCache cacheId="22" r:id="rId42"/>
        <pivotCache cacheId="23" r:id="rId43"/>
        <pivotCache cacheId="24" r:id="rId44"/>
        <pivotCache cacheId="25" r:id="rId45"/>
      </x14:pivotCaches>
    </ext>
    <ext xmlns:x14="http://schemas.microsoft.com/office/spreadsheetml/2009/9/main" uri="{BBE1A952-AA13-448e-AADC-164F8A28A991}">
      <x14:slicerCaches>
        <x14:slicerCache r:id="rId46"/>
        <x14:slicerCache r:id="rId47"/>
        <x14:slicerCache r:id="rId48"/>
        <x14:slicerCache r:id="rId49"/>
        <x14:slicerCache r:id="rId50"/>
        <x14:slicerCache r:id="rId51"/>
        <x14:slicerCache r:id="rId52"/>
        <x14:slicerCache r:id="rId53"/>
        <x14:slicerCache r:id="rId54"/>
        <x14:slicerCache r:id="rId55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841E416B-1EF1-43b6-AB56-02D37102CBD5}">
      <x15:pivotCaches>
        <pivotCache cacheId="26" r:id="rId56"/>
        <pivotCache cacheId="27" r:id="rId57"/>
        <pivotCache cacheId="28" r:id="rId58"/>
        <pivotCache cacheId="29" r:id="rId59"/>
        <pivotCache cacheId="30" r:id="rId60"/>
        <pivotCache cacheId="31" r:id="rId61"/>
        <pivotCache cacheId="32" r:id="rId62"/>
        <pivotCache cacheId="40" r:id="rId63"/>
        <pivotCache cacheId="41" r:id="rId64"/>
        <pivotCache cacheId="42" r:id="rId65"/>
        <pivotCache cacheId="43" r:id="rId66"/>
        <pivotCache cacheId="44" r:id="rId67"/>
        <pivotCache cacheId="45" r:id="rId68"/>
        <pivotCache cacheId="46" r:id="rId69"/>
        <pivotCache cacheId="47" r:id="rId70"/>
        <pivotCache cacheId="48" r:id="rId71"/>
        <pivotCache cacheId="49" r:id="rId72"/>
        <pivotCache cacheId="98" r:id="rId73"/>
        <pivotCache cacheId="101" r:id="rId74"/>
        <pivotCache cacheId="104" r:id="rId75"/>
        <pivotCache cacheId="107" r:id="rId76"/>
        <pivotCache cacheId="137" r:id="rId77"/>
        <pivotCache cacheId="140" r:id="rId78"/>
        <pivotCache cacheId="143" r:id="rId79"/>
        <pivotCache cacheId="146" r:id="rId80"/>
        <pivotCache cacheId="149" r:id="rId81"/>
        <pivotCache cacheId="152" r:id="rId82"/>
        <pivotCache cacheId="155" r:id="rId83"/>
      </x15:pivotCaches>
    </ext>
    <ext xmlns:x15="http://schemas.microsoft.com/office/spreadsheetml/2010/11/main" uri="{983426D0-5260-488c-9760-48F4B6AC55F4}">
      <x15:pivotTableReferences>
        <x15:pivotTableReference r:id="rId84"/>
        <x15:pivotTableReference r:id="rId85"/>
        <x15:pivotTableReference r:id="rId86"/>
        <x15:pivotTableReference r:id="rId87"/>
        <x15:pivotTableReference r:id="rId88"/>
        <x15:pivotTableReference r:id="rId89"/>
        <x15:pivotTableReference r:id="rId90"/>
        <x15:pivotTableReference r:id="rId91"/>
        <x15:pivotTableReference r:id="rId92"/>
        <x15:pivotTableReference r:id="rId93"/>
        <x15:pivotTableReference r:id="rId94"/>
        <x15:pivotTableReference r:id="rId95"/>
        <x15:pivotTableReference r:id="rId96"/>
        <x15:pivotTableReference r:id="rId97"/>
        <x15:pivotTableReference r:id="rId98"/>
        <x15:pivotTableReference r:id="rId99"/>
        <x15:pivotTableReference r:id="rId100"/>
        <x15:pivotTableReference r:id="rId101"/>
        <x15:pivotTableReference r:id="rId102"/>
        <x15:pivotTableReference r:id="rId103"/>
        <x15:pivotTableReference r:id="rId104"/>
        <x15:pivotTableReference r:id="rId105"/>
        <x15:pivotTableReference r:id="rId106"/>
        <x15:pivotTableReference r:id="rId107"/>
        <x15:pivotTableReference r:id="rId108"/>
        <x15:pivotTableReference r:id="rId109"/>
        <x15:pivotTableReference r:id="rId110"/>
        <x15:pivotTableReference r:id="rId111"/>
      </x15:pivotTableReferences>
    </ext>
    <ext xmlns:x15="http://schemas.microsoft.com/office/spreadsheetml/2010/11/main" uri="{FCE2AD5D-F65C-4FA6-A056-5C36A1767C68}">
      <x15:dataModel>
        <x15:modelTables>
          <x15:modelTable id="Pessoas_a33212e9-0d0b-4bc4-9332-c840660e9ca5" name="Pessoas" connection="Consulta - Pessoas"/>
          <x15:modelTable id="Exploracoes_cda1d7be-f2cf-4ebd-9f7c-a41dfe405098" name="Exploracoes" connection="Consulta - Exploracoes"/>
          <x15:modelTable id="AreasCulturas_b4814760-94fb-4018-a90f-c1af63fe4fa9" name="AreasCulturas" connection="Consulta - AreasCulturas"/>
          <x15:modelTable id="CandidaturasCulturas_85551248-bdfb-4047-ba84-7e54d7c8fbcf" name="CandidaturasCulturas" connection="Consulta - CandidaturasCulturas"/>
          <x15:modelTable id="Intervencoes_27ffcf51-f2ca-43aa-a430-d1f051bd8f18" name="Intervencoes" connection="Consulta - Intervencoes"/>
          <x15:modelTable id="Candidaturas_9112cdb9-46f6-4061-8f2a-6c217ab4854d" name="Candidaturas" connection="Consulta - Candidaturas"/>
          <x15:modelTable id="NUT2_c3e8699e-b81e-496b-a54a-8d2313a33e34" name="NUT2" connection="Consulta - NUT2"/>
        </x15:modelTables>
        <x15:modelRelationships>
          <x15:modelRelationship fromTable="Pessoas" fromColumn="NDO_CODIGO" toTable="NUT2" toColumn="NDO_CODIGO"/>
          <x15:modelRelationship fromTable="Exploracoes" fromColumn="NDO_CODIGO" toTable="NUT2" toColumn="NDO_CODIGO"/>
          <x15:modelRelationship fromTable="AreasCulturas" fromColumn="NDO_CODIGO" toTable="NUT2" toColumn="NDO_CODIGO"/>
          <x15:modelRelationship fromTable="CandidaturasCulturas" fromColumn="NDO_CODIGO" toTable="NUT2" toColumn="NDO_CODIGO"/>
          <x15:modelRelationship fromTable="Candidaturas" fromColumn="NDO_CODIGO" toTable="NUT2" toColumn="NDO_CODIGO"/>
        </x15:modelRelationship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42" l="1"/>
  <c r="P7" i="33"/>
  <c r="G12" i="34"/>
  <c r="G8" i="34"/>
  <c r="G13" i="34"/>
  <c r="G11" i="34"/>
  <c r="G9" i="34"/>
  <c r="G14" i="34"/>
  <c r="O8" i="33"/>
  <c r="G10" i="34"/>
  <c r="P8" i="33"/>
  <c r="P9" i="33"/>
  <c r="O9" i="33"/>
  <c r="O7" i="33"/>
  <c r="O10" i="33" l="1"/>
  <c r="P10" i="33"/>
  <c r="B6" i="41"/>
  <c r="C6" i="41"/>
  <c r="D6" i="41"/>
  <c r="E6" i="41"/>
  <c r="F6" i="41"/>
  <c r="G6" i="41"/>
  <c r="H6" i="41"/>
  <c r="I6" i="41"/>
  <c r="A6" i="4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8B9C413C-1D8A-4CF1-832C-54EDF822666F}" name="Consulta - AreasCulturas" description="Ligação à consulta 'AreasCulturas' no livro." type="100" refreshedVersion="8" minRefreshableVersion="5">
    <extLst>
      <ext xmlns:x15="http://schemas.microsoft.com/office/spreadsheetml/2010/11/main" uri="{DE250136-89BD-433C-8126-D09CA5730AF9}">
        <x15:connection id="9eb7fd7d-9f04-47cb-a0c4-24991828c148"/>
      </ext>
    </extLst>
  </connection>
  <connection id="2" xr16:uid="{5CEE174A-FD0E-4819-B6D2-1999A63B6C5F}" name="Consulta - Candidaturas" description="Ligação à consulta 'Candidaturas' no livro." type="100" refreshedVersion="8" minRefreshableVersion="5">
    <extLst>
      <ext xmlns:x15="http://schemas.microsoft.com/office/spreadsheetml/2010/11/main" uri="{DE250136-89BD-433C-8126-D09CA5730AF9}">
        <x15:connection id="01c70fe0-66ee-4016-a471-fae1001bfab1"/>
      </ext>
    </extLst>
  </connection>
  <connection id="3" xr16:uid="{A63359DA-495E-481C-A180-AEB46B7BBD30}" name="Consulta - CandidaturasCulturas" description="Ligação à consulta 'CandidaturasCulturas' no livro." type="100" refreshedVersion="8" minRefreshableVersion="5">
    <extLst>
      <ext xmlns:x15="http://schemas.microsoft.com/office/spreadsheetml/2010/11/main" uri="{DE250136-89BD-433C-8126-D09CA5730AF9}">
        <x15:connection id="3fac8146-60c4-4918-889d-4f215a1cbf25"/>
      </ext>
    </extLst>
  </connection>
  <connection id="4" xr16:uid="{E63FA975-0506-4208-80DD-8C5FC9DA29F9}" name="Consulta - Exploracoes" description="Ligação à consulta 'Exploracoes' no livro." type="100" refreshedVersion="8" minRefreshableVersion="5">
    <extLst>
      <ext xmlns:x15="http://schemas.microsoft.com/office/spreadsheetml/2010/11/main" uri="{DE250136-89BD-433C-8126-D09CA5730AF9}">
        <x15:connection id="d3cab61c-ed7e-431b-9705-92f0417cfeb9"/>
      </ext>
    </extLst>
  </connection>
  <connection id="5" xr16:uid="{6FCFB771-BFDA-4ECE-8222-DA85A68A0676}" name="Consulta - Intervencoes" description="Ligação à consulta 'Intervencoes' no livro." type="100" refreshedVersion="8" minRefreshableVersion="5">
    <extLst>
      <ext xmlns:x15="http://schemas.microsoft.com/office/spreadsheetml/2010/11/main" uri="{DE250136-89BD-433C-8126-D09CA5730AF9}">
        <x15:connection id="0d18a376-55b5-4c47-a71e-c95bfe2b1ba8"/>
      </ext>
    </extLst>
  </connection>
  <connection id="6" xr16:uid="{C3CA8746-C4F9-4C6D-8087-FDFA2DF4B95C}" name="Consulta - NUT2" description="Ligação à consulta 'NUT2' no livro." type="100" refreshedVersion="8" minRefreshableVersion="5">
    <extLst>
      <ext xmlns:x15="http://schemas.microsoft.com/office/spreadsheetml/2010/11/main" uri="{DE250136-89BD-433C-8126-D09CA5730AF9}">
        <x15:connection id="384e1175-4b72-42c7-982d-250f141da061"/>
      </ext>
    </extLst>
  </connection>
  <connection id="7" xr16:uid="{84524D42-B8AC-49A3-A482-2CE30E4EDA10}" name="Consulta - Pessoas" description="Ligação à consulta 'Pessoas' no livro." type="100" refreshedVersion="8" minRefreshableVersion="5">
    <extLst>
      <ext xmlns:x15="http://schemas.microsoft.com/office/spreadsheetml/2010/11/main" uri="{DE250136-89BD-433C-8126-D09CA5730AF9}">
        <x15:connection id="1393df94-7af2-44d0-a943-af6ae1112c31"/>
      </ext>
    </extLst>
  </connection>
  <connection id="8" xr16:uid="{00000000-0015-0000-FFFF-FFFF24000000}" keepAlive="1" name="ThisWorkbookDataModel" description="Modelo de Dados" type="5" refreshedVersion="8" minRefreshableVersion="5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</connections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11">
    <s v="ThisWorkbookDataModel"/>
    <s v="{[Exploracoes].[CLASSE_AREA].&amp;}"/>
    <s v="{[CandidaturasCulturas].[OCUPA_SOLO].&amp;}"/>
    <s v="{[CandidaturasCulturas].[GRUPO_CULTURA].&amp;}"/>
    <s v="{[CandidaturasCulturas].[TIPO_SUPERFICIE].&amp;}"/>
    <s v="{[AreasCulturas].[TIPO_SUPERFICIE].&amp;[Superficie Agricola]}"/>
    <s v="{[AreasCulturas].[OCUPA_SOLO].&amp;[Culturas Permanentes]}"/>
    <s v="{[CandidaturasCulturas].[TIPO_SUPERFICIE].&amp;[Superficie Agricola]}"/>
    <s v="{[CandidaturasCulturas].[OCUPA_SOLO].&amp;[Culturas Permanentes]}"/>
    <s v="{[AreasCulturas].[OCUPA_SOLO].&amp;[Culturas Temporarias]}"/>
    <s v="{[CandidaturasCulturas].[OCUPA_SOLO].&amp;[Culturas Temporarias]}"/>
  </metadataStrings>
  <mdxMetadata count="10">
    <mdx n="0" f="s">
      <ms ns="1" c="0"/>
    </mdx>
    <mdx n="0" f="s">
      <ms ns="2" c="0"/>
    </mdx>
    <mdx n="0" f="s">
      <ms ns="3" c="0"/>
    </mdx>
    <mdx n="0" f="s">
      <ms ns="4" c="0"/>
    </mdx>
    <mdx n="0" f="s">
      <ms ns="5" c="0"/>
    </mdx>
    <mdx n="0" f="s">
      <ms ns="6" c="0"/>
    </mdx>
    <mdx n="0" f="s">
      <ms ns="7" c="0"/>
    </mdx>
    <mdx n="0" f="s">
      <ms ns="8" c="0"/>
    </mdx>
    <mdx n="0" f="s">
      <ms ns="9" c="0"/>
    </mdx>
    <mdx n="0" f="s">
      <ms ns="10" c="0"/>
    </mdx>
  </mdxMetadata>
  <valueMetadata count="10">
    <bk>
      <rc t="1" v="0"/>
    </bk>
    <bk>
      <rc t="1" v="1"/>
    </bk>
    <bk>
      <rc t="1" v="2"/>
    </bk>
    <bk>
      <rc t="1" v="3"/>
    </bk>
    <bk>
      <rc t="1" v="4"/>
    </bk>
    <bk>
      <rc t="1" v="5"/>
    </bk>
    <bk>
      <rc t="1" v="6"/>
    </bk>
    <bk>
      <rc t="1" v="7"/>
    </bk>
    <bk>
      <rc t="1" v="8"/>
    </bk>
    <bk>
      <rc t="1" v="9"/>
    </bk>
  </valueMetadata>
</metadata>
</file>

<file path=xl/sharedStrings.xml><?xml version="1.0" encoding="utf-8"?>
<sst xmlns="http://schemas.openxmlformats.org/spreadsheetml/2006/main" count="758" uniqueCount="428">
  <si>
    <t>Total Geral</t>
  </si>
  <si>
    <t>Área (ha)</t>
  </si>
  <si>
    <t>Olival</t>
  </si>
  <si>
    <t>Vinha</t>
  </si>
  <si>
    <t>Cereais</t>
  </si>
  <si>
    <t>Rótulos de Linha</t>
  </si>
  <si>
    <t>Rótulos de Coluna</t>
  </si>
  <si>
    <t>Culturas Permanentes</t>
  </si>
  <si>
    <t>Prados Permanentes</t>
  </si>
  <si>
    <t>Flores</t>
  </si>
  <si>
    <t>Leguminosas</t>
  </si>
  <si>
    <t>Oleaginosas</t>
  </si>
  <si>
    <t>ALENTEJO</t>
  </si>
  <si>
    <t>ALGARVE</t>
  </si>
  <si>
    <t>CENTRO</t>
  </si>
  <si>
    <t>NORTE</t>
  </si>
  <si>
    <t>NUTII</t>
  </si>
  <si>
    <t>Eixo A - Rendimento e sustentabilidade</t>
  </si>
  <si>
    <t>A.1.1 - Apoio ao rendimento base (ARB)</t>
  </si>
  <si>
    <t>A.1.2.1 - Pagamento vaca em aleitamento (VAL)</t>
  </si>
  <si>
    <t>A.1.2.2 - Pagamento aos pequenos ruminantes (POC)</t>
  </si>
  <si>
    <t>A.1.2.3 - Pagamento leite de vaca (VLE)</t>
  </si>
  <si>
    <t>A.1.2.4 - Pagamento ao Arroz</t>
  </si>
  <si>
    <t>A.1.2.5 - Pagamento ao tomate para indústria</t>
  </si>
  <si>
    <t>A.1.2.6 - Pagamento às proteaginosas</t>
  </si>
  <si>
    <t>A.1.2.7 - Pagamento aos cereais praganosos</t>
  </si>
  <si>
    <t>A.1.2.8 - Pagamento ao milho para grão</t>
  </si>
  <si>
    <t>A.1.2.9 - Pagamento ao milho silagem</t>
  </si>
  <si>
    <t>A.1.2.10 - Pagamento à multiplicação de sementes certificadas</t>
  </si>
  <si>
    <t>A.2.1 - Pagamento aos pequenos agricultores (PPA)</t>
  </si>
  <si>
    <t>A.2.2 - Apoio redistributivo complementar (ARC)</t>
  </si>
  <si>
    <t>A.3.1.1-CA - Agricultura Biológica - Conversão - Animais</t>
  </si>
  <si>
    <t>A.3.1.1-CS - Agricultura Biológica - Conversão - Superfícies</t>
  </si>
  <si>
    <t>A.3.1.2-MA - Agricultura Biológica - Manutenção - Animais</t>
  </si>
  <si>
    <t>A.3.1.2-MS - Agricultura Biológica - Manutenção - Superfícies</t>
  </si>
  <si>
    <t>A.3.2-R - Produção Integrada - Regadio</t>
  </si>
  <si>
    <t>A.3.2-S - Produção Integrada - Sequeiro</t>
  </si>
  <si>
    <t>A.3.3.1 - Gestão do solo - Maneio da Pastagem permanente</t>
  </si>
  <si>
    <t>A.3.3.2 - Gestão do solo - Promoção da Fertilização Orgânica</t>
  </si>
  <si>
    <t>A.3.4 - Melhorar a eficiência alimentar animal</t>
  </si>
  <si>
    <t>A.3.5.1 - Bem-estar animal</t>
  </si>
  <si>
    <t>A.3.5.2 - Uso Racional de Antimicrobianos</t>
  </si>
  <si>
    <t>A.3.6 - Práticas promotoras da biodiversidade</t>
  </si>
  <si>
    <t>Eixo C - Desenvolvimento Rural</t>
  </si>
  <si>
    <t>C.1.1.1.1.1 - Conservação do solo - Sementeira direta</t>
  </si>
  <si>
    <t>C.1.1.1.1.2 - Conservação do solo - Enrelvamento</t>
  </si>
  <si>
    <t>C.1.1.1.1.3 - Conservação do solo - Pastagens Biodiversas</t>
  </si>
  <si>
    <t>C.1.1.1.2 - Uso eficiente da água</t>
  </si>
  <si>
    <t>C.1.1.2.1.2.1 - Manutenção de lameiros de alto valor natural de sequeiro</t>
  </si>
  <si>
    <t>C.1.1.2.1.2.2 - Manutenção de lameiros de alto valor natural de regadio</t>
  </si>
  <si>
    <t>C.1.1.2.2.1.1 - Culturas Permanentes - Olival Tradicional</t>
  </si>
  <si>
    <t>C.1.1.2.2.1.2 - Culturas Permanentes - Figueiral extensivo de sequeiro</t>
  </si>
  <si>
    <t>C.1.1.2.2.1.3 - Culturas Permanentes - Pomar tradicional de sequeiro do Algarve</t>
  </si>
  <si>
    <t>C.1.1.2.2.1.4 - Culturas Permanentes - Amendoal extensivo de sequeiro</t>
  </si>
  <si>
    <t>C.1.1.2.2.1.5 - Culturas Permanentes - Castanheiro extensivo de sequeiro</t>
  </si>
  <si>
    <t>C.1.1.2.2.2 - Culturas Permanentes - Douro Vinhateiro</t>
  </si>
  <si>
    <t>C.1.1.3 - Mosaico Agroflorestal</t>
  </si>
  <si>
    <t>C.1.1.4 - Manutenção de Raças Autóctones</t>
  </si>
  <si>
    <t>Eixo D - Abordagem territorial integrada</t>
  </si>
  <si>
    <t>D.2.1.1.1 - AZ Peneda-Gerês: Gestão de pastoreio em áreas de baldio</t>
  </si>
  <si>
    <t>D.2.1.1.2 - AZ Peneda-Gerês: Manutenção de Socalcos</t>
  </si>
  <si>
    <t>D.2.1.2.1 - AZ Montesinho-Nogueira: Conservação dos soutos notáveis da terra fria</t>
  </si>
  <si>
    <t>D.2.1.2.2 - AZ Montesinho-Nogueira: Manutenção de rotação de sequeiro cereal-pousio</t>
  </si>
  <si>
    <t>D.2.1.3 - AZ Douro Internacional, Sabor, Maçãs e Vale do Côa: Manutenção de rotação de sequeiro cereal-pousio</t>
  </si>
  <si>
    <t>D.2.1.4 - AZ Castro Verde, Vale do Guadiana, Piçarras e Cuba: Manutenção de rotação de sequeiro cereal-pousio / pastagens temporárias naturais</t>
  </si>
  <si>
    <t>D.2.1.5 - AZ Alto e Centro Alentejo: Manutenção de rotação de sequeiro cereal-pousio / pastagens temporárias naturais</t>
  </si>
  <si>
    <t>D.2.2.1 - Gestão do Montado por Resultados - Zona 1</t>
  </si>
  <si>
    <t>D.2.2.2 - Gestão do Montado por Resultados - Zona 2</t>
  </si>
  <si>
    <t>D.2.3.1 - Manutenção do Mosaico Paisagístico do Barroso</t>
  </si>
  <si>
    <t>D.2.3.2 - Gestão do pastoreio em áreas de baldio do Barroso</t>
  </si>
  <si>
    <t>D.2.4.1 - Proteção do Lobo Ibérico</t>
  </si>
  <si>
    <t>D.2.4.2 - Proteção das aves dos arrozais e outras zonas húmidas</t>
  </si>
  <si>
    <t>D.2.4.3 - Proteção da águia-caçadeira</t>
  </si>
  <si>
    <t>D.2.5.1 - Manutenção dos Habitats do Lince Ibérico</t>
  </si>
  <si>
    <t>D.2.5.2 - Conservação de locais de nidificação de grandes aves de rapina e abutres</t>
  </si>
  <si>
    <t>Pagamento Natura</t>
  </si>
  <si>
    <t>7.3.1.1 - Pagamento Natura - classificação tipo 1</t>
  </si>
  <si>
    <t>7.3.1.2 - Pagamento Natura - classificação tipo 2</t>
  </si>
  <si>
    <t>7.3.1.3 - Pagamento Natura - classificação tipo 3</t>
  </si>
  <si>
    <t>AZD</t>
  </si>
  <si>
    <t>9.0.1 - Apoio às Zonas com Condicionantes Naturais - Zonas de montanha - Continente</t>
  </si>
  <si>
    <t>9.0.2 - Apoio às Zonas com Condicionantes Naturais - Zonas sujeitas a condicionantes naturais significativas - Continente</t>
  </si>
  <si>
    <t>9.0.3 - Apoio às Zonas com Condicionantes Naturais - Zonas afetadas por condicionantes específicas - Continente</t>
  </si>
  <si>
    <t>FTA</t>
  </si>
  <si>
    <t>2080 - Florestação - Reg. (CE) nº 2080/92</t>
  </si>
  <si>
    <t>2328 - Florestação - Reg. (CEE) nº 2328/91</t>
  </si>
  <si>
    <t>8.1.1 - Florestação - PDR2020 Operação 8.1.1</t>
  </si>
  <si>
    <t>8.1.2 - Florestação - PDR2020 Operação 8.1.2</t>
  </si>
  <si>
    <t>PRODER - Florestação de terras agrícolas - PRODER</t>
  </si>
  <si>
    <t>RURIS - Florestação de terras agrícolas - RURIS</t>
  </si>
  <si>
    <t>Eixo F - Desenvolvimento Rural Madeira</t>
  </si>
  <si>
    <t>F.7.1 - Pagamentos Natura 2000 e diretiva-quadro da água</t>
  </si>
  <si>
    <t>F.8.1 - Produção Integrada</t>
  </si>
  <si>
    <t>F.8.2 - Manutenção de muros de suporte de terras</t>
  </si>
  <si>
    <t>F.8.3.1 - Agricultura Biológica - Conversão</t>
  </si>
  <si>
    <t>F.8.3.2 - Agricultura Biológica - Manutenção</t>
  </si>
  <si>
    <t>F.8.4 - Preservação de pomares de frutos frescos e vinhas tradicionais</t>
  </si>
  <si>
    <t>F.8.5 - Proteção e reforço da biodiversidade</t>
  </si>
  <si>
    <t>F.8.6 - Manutenção de muros de pedra de croché em Porto Santo</t>
  </si>
  <si>
    <t>F.8.7 - Manutenção dos bardos em urze</t>
  </si>
  <si>
    <t>F.8.8 - Compromissos silvoambientais e climáticos</t>
  </si>
  <si>
    <t>F.6.1 - Apoio a Zonas com Condicionantes Naturais ou específicas  - Madeira</t>
  </si>
  <si>
    <t>F.6.2 - Apoio a Zonas com Condicionantes Naturais ou específicas - Porto Santo</t>
  </si>
  <si>
    <t>8.1.0 - Florestação - PRODERAM 2020 Operação 8.1.0</t>
  </si>
  <si>
    <t>POSBAN - POSEI - Bananal</t>
  </si>
  <si>
    <t>POSMED1 - POSEI - Medida 1</t>
  </si>
  <si>
    <t>POSVIN - POSEI - Vinha</t>
  </si>
  <si>
    <t>AM LISBOA</t>
  </si>
  <si>
    <t>RA MADEIRA</t>
  </si>
  <si>
    <t>Natureza Jurídica</t>
  </si>
  <si>
    <t>Singular</t>
  </si>
  <si>
    <t>Coletivo</t>
  </si>
  <si>
    <t>Total</t>
  </si>
  <si>
    <t>M</t>
  </si>
  <si>
    <t>F</t>
  </si>
  <si>
    <t>Idade</t>
  </si>
  <si>
    <t>TOTAL</t>
  </si>
  <si>
    <t>N.º</t>
  </si>
  <si>
    <t>%</t>
  </si>
  <si>
    <t>Explorações</t>
  </si>
  <si>
    <t>Superfície total</t>
  </si>
  <si>
    <t>Superfície média (ha)</t>
  </si>
  <si>
    <t>(ha)</t>
  </si>
  <si>
    <t>QUADRO 6 - COMPOSIÇÃO DA SUPERFÍCIE AGRÍCOLA COM CULTURAS PERMANENTES (HA)</t>
  </si>
  <si>
    <t>Pequenos frutos</t>
  </si>
  <si>
    <t>Frutos de casca rija</t>
  </si>
  <si>
    <t>Povoamento de sobreiros</t>
  </si>
  <si>
    <t>Pomares frutos frescos</t>
  </si>
  <si>
    <t>Outras culturas permamentes</t>
  </si>
  <si>
    <t>Soma de BENEFICIARIOS</t>
  </si>
  <si>
    <t>&gt;= 70</t>
  </si>
  <si>
    <t>40 - 69</t>
  </si>
  <si>
    <t>ha</t>
  </si>
  <si>
    <t>CLASSE_AREA</t>
  </si>
  <si>
    <t>&lt; 1 ha</t>
  </si>
  <si>
    <t>&gt; 1000 ha</t>
  </si>
  <si>
    <t>1 a &lt; 5 ha</t>
  </si>
  <si>
    <t>100 a &lt; 500 ha</t>
  </si>
  <si>
    <t>20 a &lt; 50 ha</t>
  </si>
  <si>
    <t>5 a &lt; 20 ha</t>
  </si>
  <si>
    <t>50 a &lt; 100 ha</t>
  </si>
  <si>
    <t>500 a &lt; 1000 ha</t>
  </si>
  <si>
    <t>Total Área (ha)</t>
  </si>
  <si>
    <t>Classes de Área</t>
  </si>
  <si>
    <t/>
  </si>
  <si>
    <t>Superficie Agricola</t>
  </si>
  <si>
    <t>Superficie Florestal</t>
  </si>
  <si>
    <t>NUT II</t>
  </si>
  <si>
    <t xml:space="preserve">QUADRO 3 - NÚMERO E DIMENSÃO DAS EXPLORAÇÕES </t>
  </si>
  <si>
    <t>Soma de N_BEN</t>
  </si>
  <si>
    <t>OCUPA_SOLO</t>
  </si>
  <si>
    <t>GRUPO_CULTURA</t>
  </si>
  <si>
    <t>TIPO_SUPERFICIE</t>
  </si>
  <si>
    <t>*Só são contadas as candidaturas com parcelas declaradas</t>
  </si>
  <si>
    <t>Culturas Temporarias</t>
  </si>
  <si>
    <t>Superficie Agricola (HA)</t>
  </si>
  <si>
    <t>Citrinos</t>
  </si>
  <si>
    <t>Frutos Frescos (Exceto Citrinos)</t>
  </si>
  <si>
    <t>Outras Culturas Permanentes</t>
  </si>
  <si>
    <t>Outras Permanentes</t>
  </si>
  <si>
    <t>Pequenos Frutos</t>
  </si>
  <si>
    <t>Superficies Florestais</t>
  </si>
  <si>
    <t>Forrageiras</t>
  </si>
  <si>
    <t>Horticolas</t>
  </si>
  <si>
    <t>Outras Culturas Temporarias</t>
  </si>
  <si>
    <t>Pousios</t>
  </si>
  <si>
    <t>Povoamento Florestal</t>
  </si>
  <si>
    <t>Superficie Nao Arborizada</t>
  </si>
  <si>
    <t>Tipo de Superfície / Grupo de Ocupação do Solo / Grupo de Culturas / Cultura</t>
  </si>
  <si>
    <t>N.º Candidaturas</t>
  </si>
  <si>
    <t>Grupos de Culturas</t>
  </si>
  <si>
    <t>Total % do Grupo de Culturas</t>
  </si>
  <si>
    <t>% do Grupo de Culturas</t>
  </si>
  <si>
    <t>NDO_DESCRICAO</t>
  </si>
  <si>
    <t>Posei-Madeira</t>
  </si>
  <si>
    <t>Apoios Associados</t>
  </si>
  <si>
    <t>Eco Regimes</t>
  </si>
  <si>
    <t>Pagamentos Diretos</t>
  </si>
  <si>
    <t>Agroambientais</t>
  </si>
  <si>
    <t>MZD</t>
  </si>
  <si>
    <t>Florestação</t>
  </si>
  <si>
    <t>A.3.1.1 - Agricultura Biológica - Conversão</t>
  </si>
  <si>
    <t>A.3.1.2 - Agricultura Biológica - Manutenção</t>
  </si>
  <si>
    <t>A.3.2 - Produção Integrada</t>
  </si>
  <si>
    <t>C.1.1.2.1.1 - Apoio à manutençãode sistemas agro-silvo-pastoris sob montado de sobro, azinho ou carvalho negral</t>
  </si>
  <si>
    <t>Animais (CN)</t>
  </si>
  <si>
    <t>PRODERAM</t>
  </si>
  <si>
    <t>Intervenções</t>
  </si>
  <si>
    <t>Candidaturas</t>
  </si>
  <si>
    <t>Área</t>
  </si>
  <si>
    <t>Índice</t>
  </si>
  <si>
    <t>Coletiva</t>
  </si>
  <si>
    <t>Total N.º</t>
  </si>
  <si>
    <t>QUADRO 11 - NÚMERO DE CANDIDATURAS E ÁREAS DECLARADAS, POR CULTURA</t>
  </si>
  <si>
    <t>AML</t>
  </si>
  <si>
    <t>RAM</t>
  </si>
  <si>
    <t>&lt; 40</t>
  </si>
  <si>
    <t>QUADRO 5a - COMPOSIÇÃO DA SUPERFÍCIE TOTAL DA EXPLORAÇÃO (HA)</t>
  </si>
  <si>
    <t>Elementos Lineares e da Paisagem</t>
  </si>
  <si>
    <t>Zonas de Protecao</t>
  </si>
  <si>
    <t>Frutos de Casca Rija</t>
  </si>
  <si>
    <t>Frutos Sub-Tropicais</t>
  </si>
  <si>
    <t>Misto de Culturas Permanentes</t>
  </si>
  <si>
    <t>Povoamento de Sobreiro</t>
  </si>
  <si>
    <t>Sem Grupo de Culturas</t>
  </si>
  <si>
    <t>Soma de AREA</t>
  </si>
  <si>
    <t>QUADRO 6a - COMPOSIÇÃO DA SUPERFÍCIE AGRÍCOLA DA EXPLORAÇÃO (HA)</t>
  </si>
  <si>
    <t>QUADRO 7a - COMPOSIÇÃO DA SUPERFÍCIE AGRÍCOLA COM CULTURAS PERMANENTES (HA)</t>
  </si>
  <si>
    <t>QUADRO 8a - COMPOSIÇÃO DA SUPERFÍCIE AGRÍCOLA COM CULTURAS TEMPORÁRIAS (HA)</t>
  </si>
  <si>
    <t>Laranja</t>
  </si>
  <si>
    <t>Lima</t>
  </si>
  <si>
    <t>Limão</t>
  </si>
  <si>
    <t>Outros Citrinos</t>
  </si>
  <si>
    <t>Tangera</t>
  </si>
  <si>
    <t>Tangerina</t>
  </si>
  <si>
    <t>Araçá</t>
  </si>
  <si>
    <t>Bambu</t>
  </si>
  <si>
    <t>Alfarroba</t>
  </si>
  <si>
    <t>Amendoa</t>
  </si>
  <si>
    <t>Avelã</t>
  </si>
  <si>
    <t>Castanha</t>
  </si>
  <si>
    <t>Noz</t>
  </si>
  <si>
    <t>Outros Frutos Secos</t>
  </si>
  <si>
    <t>Pinhão</t>
  </si>
  <si>
    <t>Pistacios</t>
  </si>
  <si>
    <t>Ameixa</t>
  </si>
  <si>
    <t>Cereja</t>
  </si>
  <si>
    <t>Damasco</t>
  </si>
  <si>
    <t>Figo</t>
  </si>
  <si>
    <t>Ginja</t>
  </si>
  <si>
    <t>Maçã</t>
  </si>
  <si>
    <t>Marmelo</t>
  </si>
  <si>
    <t>Nêspera</t>
  </si>
  <si>
    <t>Outros Frutos Frescos</t>
  </si>
  <si>
    <t>Pera</t>
  </si>
  <si>
    <t>Pêssego</t>
  </si>
  <si>
    <t>Pomares Mistos De Frutos Frescos</t>
  </si>
  <si>
    <t>Abacate</t>
  </si>
  <si>
    <t>Ananás</t>
  </si>
  <si>
    <t>Anona</t>
  </si>
  <si>
    <t>Banana</t>
  </si>
  <si>
    <t>Diospiro</t>
  </si>
  <si>
    <t>Figo Da India</t>
  </si>
  <si>
    <t>Goiaba</t>
  </si>
  <si>
    <t>Kiwi</t>
  </si>
  <si>
    <t>Manga</t>
  </si>
  <si>
    <t>Maracujá</t>
  </si>
  <si>
    <t>Outros Frutos Sub-Tropicais</t>
  </si>
  <si>
    <t>Papaia</t>
  </si>
  <si>
    <t>Romã</t>
  </si>
  <si>
    <t>Misto Culturas Permanentes</t>
  </si>
  <si>
    <t>Cana De Açúcar</t>
  </si>
  <si>
    <t>Cha</t>
  </si>
  <si>
    <t>Lupulo</t>
  </si>
  <si>
    <t>Vime</t>
  </si>
  <si>
    <t>Viveiros</t>
  </si>
  <si>
    <t>Carqueja</t>
  </si>
  <si>
    <t>Espargos</t>
  </si>
  <si>
    <t>Goji</t>
  </si>
  <si>
    <t>Physalis</t>
  </si>
  <si>
    <t>Pitaia</t>
  </si>
  <si>
    <t>Amora</t>
  </si>
  <si>
    <t>Framboesa</t>
  </si>
  <si>
    <t>Groselha</t>
  </si>
  <si>
    <t>Medronho</t>
  </si>
  <si>
    <t>Mirtilo</t>
  </si>
  <si>
    <t>Outros Pequenos Frutos</t>
  </si>
  <si>
    <t>Sabugueiro (Baga)</t>
  </si>
  <si>
    <t>Sobreiro Para Produção De Cortiça</t>
  </si>
  <si>
    <t>Pastagens Arbustivas</t>
  </si>
  <si>
    <t>Pastagens Em Baldio</t>
  </si>
  <si>
    <t>Pastagens Permanentes</t>
  </si>
  <si>
    <t>Talhadia De Curta Rotação</t>
  </si>
  <si>
    <t>Talude</t>
  </si>
  <si>
    <t>Arroz</t>
  </si>
  <si>
    <t>Aveia</t>
  </si>
  <si>
    <t>Centeio</t>
  </si>
  <si>
    <t>Cevada</t>
  </si>
  <si>
    <t>Milho</t>
  </si>
  <si>
    <t>Milho Painço</t>
  </si>
  <si>
    <t>Outros Cereais</t>
  </si>
  <si>
    <t>Quinoa</t>
  </si>
  <si>
    <t>Sorgo</t>
  </si>
  <si>
    <t>Trigo</t>
  </si>
  <si>
    <t>Trigo Spelta</t>
  </si>
  <si>
    <t>Trigo-Sarraceno</t>
  </si>
  <si>
    <t>Triticale</t>
  </si>
  <si>
    <t>Flores E Plantas Ornamentais</t>
  </si>
  <si>
    <t>Azevem</t>
  </si>
  <si>
    <t>Bromus</t>
  </si>
  <si>
    <t>Consociações Anuais E Outras Cult. Forrag. Anuais</t>
  </si>
  <si>
    <t>Festuca</t>
  </si>
  <si>
    <t>Panasco</t>
  </si>
  <si>
    <t>Prados Temporários</t>
  </si>
  <si>
    <t>Serradela</t>
  </si>
  <si>
    <t>Abóboras E Aboborinhas</t>
  </si>
  <si>
    <t>Agrião</t>
  </si>
  <si>
    <t>Alface</t>
  </si>
  <si>
    <t>Alho</t>
  </si>
  <si>
    <t>Alho Francês</t>
  </si>
  <si>
    <t>Batata</t>
  </si>
  <si>
    <t>Batata Doce</t>
  </si>
  <si>
    <t>Beringela</t>
  </si>
  <si>
    <t>Beterraba</t>
  </si>
  <si>
    <t>Canónigos</t>
  </si>
  <si>
    <t>Cebola</t>
  </si>
  <si>
    <t>Cenoura</t>
  </si>
  <si>
    <t>Chuchu</t>
  </si>
  <si>
    <t>Courgette</t>
  </si>
  <si>
    <t>Couve</t>
  </si>
  <si>
    <t>Espinafre</t>
  </si>
  <si>
    <t>Funcho</t>
  </si>
  <si>
    <t>Melancia</t>
  </si>
  <si>
    <t>Melão</t>
  </si>
  <si>
    <t>Meloa</t>
  </si>
  <si>
    <t>Milho Doce</t>
  </si>
  <si>
    <t>Morango</t>
  </si>
  <si>
    <t>Mostarda</t>
  </si>
  <si>
    <t>Nabiça</t>
  </si>
  <si>
    <t>Nabo</t>
  </si>
  <si>
    <t>Outras Hortícolas</t>
  </si>
  <si>
    <t>Pepino</t>
  </si>
  <si>
    <t>Pimento</t>
  </si>
  <si>
    <t>Rábano</t>
  </si>
  <si>
    <t>Rúcula</t>
  </si>
  <si>
    <t>Rutabaga</t>
  </si>
  <si>
    <t>Tomate</t>
  </si>
  <si>
    <t>Anafa</t>
  </si>
  <si>
    <t>Bersim</t>
  </si>
  <si>
    <t>Chicharo</t>
  </si>
  <si>
    <t>Cons Fixadoras Azoto (+ 50% Fix Azoto)</t>
  </si>
  <si>
    <t>Ervilha</t>
  </si>
  <si>
    <t>Ervilhaca</t>
  </si>
  <si>
    <t>Fava</t>
  </si>
  <si>
    <t>Feijão</t>
  </si>
  <si>
    <t>Feijão Frade</t>
  </si>
  <si>
    <t>Grão De Bico</t>
  </si>
  <si>
    <t>Lentilha</t>
  </si>
  <si>
    <t>Luzerna</t>
  </si>
  <si>
    <t>Outras Leguminosas Secas</t>
  </si>
  <si>
    <t>Tremocilha</t>
  </si>
  <si>
    <t>Tremoço</t>
  </si>
  <si>
    <t>Trevo</t>
  </si>
  <si>
    <t>Amendoim</t>
  </si>
  <si>
    <t>Cártamo</t>
  </si>
  <si>
    <t>Colza</t>
  </si>
  <si>
    <t>Girassol</t>
  </si>
  <si>
    <t>Linho</t>
  </si>
  <si>
    <t>Outras Oleaginosas</t>
  </si>
  <si>
    <t>Soja</t>
  </si>
  <si>
    <t>Algodão</t>
  </si>
  <si>
    <t>Cânhamo</t>
  </si>
  <si>
    <t>Inhame</t>
  </si>
  <si>
    <t>Outras Culturas Temporárias</t>
  </si>
  <si>
    <t>Plantas Arom., Medicinais E Condimentares</t>
  </si>
  <si>
    <t>Pousio</t>
  </si>
  <si>
    <t>Aceiro Florestal</t>
  </si>
  <si>
    <t>Galeria Ripícola Florestal</t>
  </si>
  <si>
    <t>Medronheiro</t>
  </si>
  <si>
    <t>Povoamento Azinheiras</t>
  </si>
  <si>
    <t>Povoamento Carvalho Negral</t>
  </si>
  <si>
    <t>Povoamento Castanheiro</t>
  </si>
  <si>
    <t>Povoamento De Eucalipto</t>
  </si>
  <si>
    <t>Povoamento De Pinheiro Manso</t>
  </si>
  <si>
    <t>Povoamento De Sobreiros</t>
  </si>
  <si>
    <t>Povoamento F Misto</t>
  </si>
  <si>
    <t>Povoamento Misto Quercus(Sob/Azinh./Carval.Negral)</t>
  </si>
  <si>
    <t>Povoamento Outras Folhosas</t>
  </si>
  <si>
    <t>Povoamento Outras Resinosas</t>
  </si>
  <si>
    <t>Maciços Ou Formações Reliquiais Ou Notáveis</t>
  </si>
  <si>
    <t>Outras Superfícies Florestais</t>
  </si>
  <si>
    <t>Superfície Arbustiva Não Pastoreável</t>
  </si>
  <si>
    <t>Cabeceiras Cult. Permanentes -Área Útil</t>
  </si>
  <si>
    <t>Elemento Linear Arroz (Não Útil-Comp. Maa)</t>
  </si>
  <si>
    <t>Elemento Linear Em Orizicultura-Área Útil</t>
  </si>
  <si>
    <t>Elemento Linear Sebe Ou Corta-Vento-Área Útil</t>
  </si>
  <si>
    <t>Elp Charcas E Lagoas - Área Útil</t>
  </si>
  <si>
    <t>Elp Muro De Pedra Posta - Área Útil</t>
  </si>
  <si>
    <t>Elp Património Cultural - Área Útil</t>
  </si>
  <si>
    <t>Elp Vala De Rega Ou Drenagem - Área Útil</t>
  </si>
  <si>
    <t>Ep-Bosquete E Formações Reliquiais-Área Útil</t>
  </si>
  <si>
    <t>Galeria Ripícola - Área Útil</t>
  </si>
  <si>
    <t>Linhas De Água - Área Útil</t>
  </si>
  <si>
    <t>Bosquetes</t>
  </si>
  <si>
    <t>Galeria Ripícola</t>
  </si>
  <si>
    <t>SÍNTESE ESTATÍSTICA DE CANDIDATURAS
PEDIDO ÚNICO 2023</t>
  </si>
  <si>
    <t>ÍNDICE</t>
  </si>
  <si>
    <t>GLOSSÁRIO DE SIGLAS</t>
  </si>
  <si>
    <t>AB</t>
  </si>
  <si>
    <t>ARB</t>
  </si>
  <si>
    <t>CAA</t>
  </si>
  <si>
    <t>ECOR</t>
  </si>
  <si>
    <t>PPA</t>
  </si>
  <si>
    <t>Quadro 1 - Número de beneficiários por natureza jurídica</t>
  </si>
  <si>
    <t>Quadro 3 - Número e dimensão das explorações</t>
  </si>
  <si>
    <t>Quadro 4 - Número de explorações por classe de área</t>
  </si>
  <si>
    <t>Quadro 5a - Composição da superfície total da exploração</t>
  </si>
  <si>
    <t>Quadro 6a - Composição da superfície agrícola da exploração</t>
  </si>
  <si>
    <t>Quadro 7a - Composição da superfície agrícola com culturas permanentes</t>
  </si>
  <si>
    <t>Quadro 8a - Composição da superfície agrícola com culturas temporárias</t>
  </si>
  <si>
    <t>Quadro 9 - Número de candidaturas, áreas (ha) e animais (CN), por Intervenção</t>
  </si>
  <si>
    <t>APOIO AO RENDIMENTO BASE</t>
  </si>
  <si>
    <t>AGRICULTURA BIOLÓGICA</t>
  </si>
  <si>
    <t>ECORREGIMES</t>
  </si>
  <si>
    <t>PAGAMENTO AOS PEQUENOS AGRICULTORES</t>
  </si>
  <si>
    <t>COMPROMISSOS AGROAMBIENTAIS</t>
  </si>
  <si>
    <t>MANUTENÇÃO DA ATIVIDADE AGRÍCOLA EM ZONAS DESFAVORECIDAS</t>
  </si>
  <si>
    <t>Glossário</t>
  </si>
  <si>
    <t>Quadro 5 - Número de candidaturas por composição da superfície total da exploração</t>
  </si>
  <si>
    <t>Quadro 6 - Número de candidaturas por composição da superfície agrícola da exploração</t>
  </si>
  <si>
    <t>Quadro 7 - Número de candidaturas por composição da superfície agrícola com culturas permanentes</t>
  </si>
  <si>
    <t>Quadro 8 - Número de candidaturas por composição da superfície agrícola com culturas temporárias</t>
  </si>
  <si>
    <t>Quadro 11 - Número de candidaturas e áreas (ha) declaradas, por cultura</t>
  </si>
  <si>
    <t>PRODI</t>
  </si>
  <si>
    <t>PRODUÇÃO INTEGRADA</t>
  </si>
  <si>
    <t>ÁREA METROPOLITANA DE LISBOA</t>
  </si>
  <si>
    <t>REGIÃO AUTÓNOMA DA MADEIRA</t>
  </si>
  <si>
    <t xml:space="preserve">Quadro 10 - Número total de candidaturas e áreas (ha) declaradas </t>
  </si>
  <si>
    <t>Quadro 2 - Número de beneficiários singulares por classe de idade e género</t>
  </si>
  <si>
    <t>QUADRO 1- NÚMERO DE BENEFICIÁRIOS POR NATUREZA JURÍDICA</t>
  </si>
  <si>
    <t>QUADRO 2 - NÚMERO DE BENEFICIÁRIOS SINGULARES POR CLASSE DE IDADE E GÉNERO</t>
  </si>
  <si>
    <t>QUADRO 4 - NÚMERO DE EXPLORAÇÕES POR CLASSE DE ÁREA</t>
  </si>
  <si>
    <t>QUADRO 5 - NÚMERO DE CANDIDATURAS POR COMPOSIÇÃO DA SUPERFÍCIE TOTAL DA EXPLORAÇÃO*</t>
  </si>
  <si>
    <t>QUADRO 6 - NÚMERO DE CANDIDATURAS POR COMPOSIÇÃO DA SUPERFÍCIE AGRÍCOLA DA EXPLORAÇÃO</t>
  </si>
  <si>
    <t>QUADRO 7 - NÚMERO DE CANDIDATURAS POR COMPOSIÇÃO DA SUPERFÍCIE AGRÍCOLA COM CULTURAS PERMANENTES</t>
  </si>
  <si>
    <t>QUADRO 8 - NÚMERO DE CANDIDATURAS POR COMPOSIÇÃO DA SUPERFÍCIE AGRÍCOLA COM CULTURAS TEMPORÁRIAS</t>
  </si>
  <si>
    <t>QUADRO 9- NÚMERO DE CANDIDATURAS, ÁREAS E ANIMAIS DECLARADOS, POR INTERVENÇÃO</t>
  </si>
  <si>
    <t>QUADRO 10 - NÚMERO TOTAL DE CANDIDATURAS E ÁREAS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</si>
</sst>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;;;"/>
    <numFmt numFmtId="165" formatCode="0.0"/>
  </numFmts>
  <fonts count="2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color theme="1"/>
      <name val="Calibri"/>
      <family val="2"/>
      <scheme val="minor"/>
    </font>
    <font>
      <b/>
      <sz val="10"/>
      <color theme="8" tint="-0.499984740745262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scheme val="minor"/>
    </font>
    <font>
      <sz val="11"/>
      <color theme="1"/>
      <name val="Calibri"/>
      <scheme val="minor"/>
    </font>
    <font>
      <sz val="9"/>
      <color theme="1"/>
      <name val="Calibri"/>
      <scheme val="minor"/>
    </font>
    <font>
      <sz val="7"/>
      <color theme="1"/>
      <name val="Calibri"/>
      <family val="2"/>
      <scheme val="minor"/>
    </font>
    <font>
      <b/>
      <sz val="10"/>
      <color rgb="FF007A97"/>
      <name val="Calibri"/>
      <family val="2"/>
      <scheme val="minor"/>
    </font>
    <font>
      <b/>
      <sz val="9"/>
      <color indexed="9"/>
      <name val="Verdana"/>
      <family val="2"/>
    </font>
    <font>
      <b/>
      <sz val="14"/>
      <color indexed="9"/>
      <name val="Calibri"/>
      <family val="2"/>
      <scheme val="minor"/>
    </font>
    <font>
      <b/>
      <sz val="14"/>
      <color theme="8" tint="-0.499984740745262"/>
      <name val="Calibri"/>
      <family val="2"/>
      <scheme val="minor"/>
    </font>
    <font>
      <sz val="10"/>
      <name val="Verdana"/>
      <family val="2"/>
    </font>
    <font>
      <b/>
      <sz val="11"/>
      <color theme="8" tint="-0.499984740745262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007A97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-0.24994659260841701"/>
        <bgColor indexed="64"/>
      </patternFill>
    </fill>
    <fill>
      <gradientFill degree="90">
        <stop position="0">
          <color rgb="FF256675"/>
        </stop>
        <stop position="1">
          <color rgb="FF3795AB"/>
        </stop>
      </gradientFill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/>
      <diagonal/>
    </border>
    <border>
      <left style="thin">
        <color rgb="FF007A97"/>
      </left>
      <right style="thin">
        <color theme="0"/>
      </right>
      <top style="thin">
        <color rgb="FF007A97"/>
      </top>
      <bottom/>
      <diagonal/>
    </border>
    <border>
      <left style="thin">
        <color rgb="FF007A97"/>
      </left>
      <right style="thin">
        <color theme="0"/>
      </right>
      <top/>
      <bottom style="thin">
        <color rgb="FF007A97"/>
      </bottom>
      <diagonal/>
    </border>
    <border>
      <left/>
      <right/>
      <top/>
      <bottom style="thin">
        <color rgb="FF007A97"/>
      </bottom>
      <diagonal/>
    </border>
    <border>
      <left style="thin">
        <color theme="0"/>
      </left>
      <right/>
      <top style="thin">
        <color rgb="FF007A97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rgb="FF007A97"/>
      </bottom>
      <diagonal/>
    </border>
    <border>
      <left style="thin">
        <color theme="0"/>
      </left>
      <right style="thin">
        <color theme="0"/>
      </right>
      <top style="thin">
        <color rgb="FF007A97"/>
      </top>
      <bottom style="thin">
        <color theme="0"/>
      </bottom>
      <diagonal/>
    </border>
    <border>
      <left/>
      <right style="thin">
        <color theme="0"/>
      </right>
      <top style="thin">
        <color rgb="FF007A97"/>
      </top>
      <bottom/>
      <diagonal/>
    </border>
    <border>
      <left/>
      <right style="thin">
        <color theme="0"/>
      </right>
      <top/>
      <bottom style="thin">
        <color rgb="FF007A97"/>
      </bottom>
      <diagonal/>
    </border>
    <border>
      <left/>
      <right/>
      <top style="thin">
        <color rgb="FF007A97"/>
      </top>
      <bottom/>
      <diagonal/>
    </border>
    <border>
      <left style="thin">
        <color theme="0" tint="-0.14996795556505021"/>
      </left>
      <right/>
      <top/>
      <bottom/>
      <diagonal/>
    </border>
    <border>
      <left/>
      <right style="thin">
        <color theme="0" tint="-0.14996795556505021"/>
      </right>
      <top/>
      <bottom/>
      <diagonal/>
    </border>
    <border>
      <left style="thin">
        <color theme="0" tint="-0.34998626667073579"/>
      </left>
      <right style="thin">
        <color theme="0" tint="-0.14996795556505021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/>
      <top/>
      <bottom style="thin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dashed">
        <color theme="0" tint="-0.14996795556505021"/>
      </right>
      <top/>
      <bottom style="thick">
        <color theme="0"/>
      </bottom>
      <diagonal/>
    </border>
    <border>
      <left style="thick">
        <color theme="0"/>
      </left>
      <right style="dashed">
        <color theme="0" tint="-0.14996795556505021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/>
      <right style="dashed">
        <color theme="0" tint="-0.14996795556505021"/>
      </right>
      <top/>
      <bottom/>
      <diagonal/>
    </border>
  </borders>
  <cellStyleXfs count="4">
    <xf numFmtId="0" fontId="0" fillId="0" borderId="0"/>
    <xf numFmtId="0" fontId="1" fillId="0" borderId="0"/>
    <xf numFmtId="0" fontId="6" fillId="0" borderId="0" applyNumberFormat="0" applyFill="0" applyBorder="0" applyAlignment="0" applyProtection="0"/>
    <xf numFmtId="0" fontId="16" fillId="7" borderId="21">
      <alignment horizontal="left" vertical="center"/>
      <protection locked="0"/>
    </xf>
  </cellStyleXfs>
  <cellXfs count="121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 vertical="center" wrapText="1"/>
    </xf>
    <xf numFmtId="3" fontId="2" fillId="4" borderId="3" xfId="0" applyNumberFormat="1" applyFont="1" applyFill="1" applyBorder="1" applyAlignment="1">
      <alignment horizontal="right" vertical="center" indent="2"/>
    </xf>
    <xf numFmtId="3" fontId="2" fillId="5" borderId="3" xfId="0" applyNumberFormat="1" applyFont="1" applyFill="1" applyBorder="1" applyAlignment="1">
      <alignment horizontal="right" vertical="center" indent="2"/>
    </xf>
    <xf numFmtId="0" fontId="4" fillId="2" borderId="1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5" fillId="2" borderId="12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left" vertical="center"/>
    </xf>
    <xf numFmtId="0" fontId="2" fillId="5" borderId="13" xfId="0" applyFont="1" applyFill="1" applyBorder="1" applyAlignment="1">
      <alignment horizontal="left" vertical="center"/>
    </xf>
    <xf numFmtId="3" fontId="2" fillId="4" borderId="14" xfId="0" applyNumberFormat="1" applyFont="1" applyFill="1" applyBorder="1" applyAlignment="1">
      <alignment horizontal="right" vertical="center" indent="2"/>
    </xf>
    <xf numFmtId="3" fontId="2" fillId="5" borderId="14" xfId="0" applyNumberFormat="1" applyFont="1" applyFill="1" applyBorder="1" applyAlignment="1">
      <alignment horizontal="right" vertical="center" indent="2"/>
    </xf>
    <xf numFmtId="3" fontId="2" fillId="4" borderId="15" xfId="0" applyNumberFormat="1" applyFont="1" applyFill="1" applyBorder="1" applyAlignment="1">
      <alignment horizontal="right" vertical="center" indent="2"/>
    </xf>
    <xf numFmtId="3" fontId="2" fillId="5" borderId="15" xfId="0" applyNumberFormat="1" applyFont="1" applyFill="1" applyBorder="1" applyAlignment="1">
      <alignment horizontal="right" vertical="center" indent="2"/>
    </xf>
    <xf numFmtId="0" fontId="5" fillId="2" borderId="7" xfId="0" applyFont="1" applyFill="1" applyBorder="1" applyAlignment="1">
      <alignment vertical="center" wrapText="1"/>
    </xf>
    <xf numFmtId="0" fontId="5" fillId="2" borderId="9" xfId="0" applyFont="1" applyFill="1" applyBorder="1" applyAlignment="1">
      <alignment vertical="center" wrapText="1"/>
    </xf>
    <xf numFmtId="10" fontId="0" fillId="0" borderId="0" xfId="0" applyNumberFormat="1"/>
    <xf numFmtId="0" fontId="7" fillId="0" borderId="0" xfId="2" applyFont="1" applyAlignment="1">
      <alignment horizontal="left" vertical="center"/>
    </xf>
    <xf numFmtId="0" fontId="8" fillId="0" borderId="0" xfId="0" applyFont="1"/>
    <xf numFmtId="0" fontId="9" fillId="0" borderId="0" xfId="0" applyFont="1"/>
    <xf numFmtId="0" fontId="9" fillId="0" borderId="0" xfId="0" applyFont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3" fontId="2" fillId="0" borderId="0" xfId="0" applyNumberFormat="1" applyFont="1" applyAlignment="1">
      <alignment horizontal="right" vertical="center" indent="2"/>
    </xf>
    <xf numFmtId="0" fontId="2" fillId="0" borderId="0" xfId="0" applyFont="1" applyAlignment="1">
      <alignment horizontal="right" indent="2"/>
    </xf>
    <xf numFmtId="0" fontId="5" fillId="6" borderId="1" xfId="0" applyFont="1" applyFill="1" applyBorder="1" applyAlignment="1">
      <alignment horizontal="center" vertical="center" wrapText="1"/>
    </xf>
    <xf numFmtId="0" fontId="2" fillId="0" borderId="0" xfId="0" applyFont="1"/>
    <xf numFmtId="3" fontId="10" fillId="3" borderId="3" xfId="0" applyNumberFormat="1" applyFont="1" applyFill="1" applyBorder="1" applyAlignment="1">
      <alignment horizontal="right" vertical="center" indent="2"/>
    </xf>
    <xf numFmtId="0" fontId="11" fillId="0" borderId="0" xfId="0" pivotButton="1" applyFont="1" applyAlignment="1">
      <alignment horizontal="center"/>
    </xf>
    <xf numFmtId="0" fontId="12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3" fontId="13" fillId="0" borderId="0" xfId="0" applyNumberFormat="1" applyFont="1" applyAlignment="1">
      <alignment horizontal="right" vertical="center" indent="2"/>
    </xf>
    <xf numFmtId="0" fontId="13" fillId="0" borderId="0" xfId="0" applyFont="1" applyAlignment="1">
      <alignment horizontal="right" indent="2"/>
    </xf>
    <xf numFmtId="0" fontId="11" fillId="0" borderId="0" xfId="0" applyFont="1" applyAlignment="1">
      <alignment horizontal="left" vertical="center" indent="1"/>
    </xf>
    <xf numFmtId="0" fontId="11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5" fillId="6" borderId="1" xfId="0" applyFont="1" applyFill="1" applyBorder="1" applyAlignment="1">
      <alignment horizontal="center"/>
    </xf>
    <xf numFmtId="1" fontId="2" fillId="4" borderId="3" xfId="0" applyNumberFormat="1" applyFont="1" applyFill="1" applyBorder="1" applyAlignment="1">
      <alignment horizontal="right" vertical="center" indent="2"/>
    </xf>
    <xf numFmtId="1" fontId="2" fillId="5" borderId="3" xfId="0" applyNumberFormat="1" applyFont="1" applyFill="1" applyBorder="1" applyAlignment="1">
      <alignment horizontal="right" vertical="center" indent="2"/>
    </xf>
    <xf numFmtId="165" fontId="2" fillId="5" borderId="3" xfId="0" applyNumberFormat="1" applyFont="1" applyFill="1" applyBorder="1" applyAlignment="1">
      <alignment horizontal="right" vertical="center" indent="2"/>
    </xf>
    <xf numFmtId="1" fontId="10" fillId="3" borderId="3" xfId="0" applyNumberFormat="1" applyFont="1" applyFill="1" applyBorder="1" applyAlignment="1">
      <alignment horizontal="right" vertical="center" indent="2"/>
    </xf>
    <xf numFmtId="0" fontId="14" fillId="0" borderId="0" xfId="0" applyFont="1"/>
    <xf numFmtId="0" fontId="11" fillId="0" borderId="0" xfId="0" pivotButton="1" applyFont="1"/>
    <xf numFmtId="0" fontId="11" fillId="0" borderId="0" xfId="0" applyFont="1"/>
    <xf numFmtId="0" fontId="13" fillId="0" borderId="0" xfId="0" applyFont="1" applyAlignment="1">
      <alignment horizontal="center" vertical="center"/>
    </xf>
    <xf numFmtId="10" fontId="13" fillId="0" borderId="0" xfId="0" applyNumberFormat="1" applyFont="1" applyAlignment="1">
      <alignment horizontal="right" vertical="center" indent="2"/>
    </xf>
    <xf numFmtId="0" fontId="11" fillId="0" borderId="0" xfId="0" applyFont="1" applyAlignment="1">
      <alignment horizontal="left" indent="1"/>
    </xf>
    <xf numFmtId="0" fontId="9" fillId="0" borderId="0" xfId="0" pivotButton="1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 indent="1"/>
    </xf>
    <xf numFmtId="0" fontId="9" fillId="0" borderId="0" xfId="0" pivotButton="1" applyFont="1"/>
    <xf numFmtId="0" fontId="9" fillId="0" borderId="0" xfId="0" applyFont="1" applyAlignment="1">
      <alignment horizontal="left"/>
    </xf>
    <xf numFmtId="3" fontId="2" fillId="0" borderId="0" xfId="0" applyNumberFormat="1" applyFont="1" applyAlignment="1">
      <alignment horizontal="right" indent="2"/>
    </xf>
    <xf numFmtId="0" fontId="9" fillId="0" borderId="0" xfId="0" applyFont="1" applyAlignment="1">
      <alignment wrapText="1"/>
    </xf>
    <xf numFmtId="9" fontId="2" fillId="0" borderId="0" xfId="0" applyNumberFormat="1" applyFont="1" applyAlignment="1">
      <alignment horizontal="right" indent="2"/>
    </xf>
    <xf numFmtId="0" fontId="9" fillId="0" borderId="0" xfId="0" pivotButton="1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 indent="2"/>
    </xf>
    <xf numFmtId="0" fontId="2" fillId="0" borderId="0" xfId="0" applyFont="1" applyAlignment="1">
      <alignment horizontal="left" vertical="center" indent="1"/>
    </xf>
    <xf numFmtId="0" fontId="2" fillId="0" borderId="0" xfId="0" applyFont="1" applyAlignment="1">
      <alignment horizontal="center" vertical="center" wrapText="1" indent="1"/>
    </xf>
    <xf numFmtId="0" fontId="9" fillId="0" borderId="0" xfId="0" applyFont="1" applyAlignment="1">
      <alignment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indent="2"/>
    </xf>
    <xf numFmtId="0" fontId="2" fillId="0" borderId="0" xfId="0" applyFont="1" applyAlignment="1">
      <alignment horizontal="left" indent="4"/>
    </xf>
    <xf numFmtId="3" fontId="2" fillId="0" borderId="0" xfId="0" applyNumberFormat="1" applyFont="1"/>
    <xf numFmtId="0" fontId="9" fillId="0" borderId="0" xfId="0" applyFont="1" applyAlignment="1">
      <alignment horizontal="left" indent="2"/>
    </xf>
    <xf numFmtId="0" fontId="9" fillId="0" borderId="0" xfId="0" applyFont="1" applyAlignment="1">
      <alignment horizontal="left" indent="4"/>
    </xf>
    <xf numFmtId="0" fontId="15" fillId="0" borderId="0" xfId="1" applyFont="1" applyAlignment="1">
      <alignment vertical="center"/>
    </xf>
    <xf numFmtId="0" fontId="5" fillId="0" borderId="20" xfId="0" applyFont="1" applyBorder="1"/>
    <xf numFmtId="0" fontId="5" fillId="0" borderId="0" xfId="0" applyFont="1"/>
    <xf numFmtId="10" fontId="2" fillId="0" borderId="0" xfId="0" applyNumberFormat="1" applyFont="1" applyAlignment="1">
      <alignment horizontal="right" indent="2"/>
    </xf>
    <xf numFmtId="0" fontId="9" fillId="0" borderId="0" xfId="0" pivotButton="1" applyFont="1" applyAlignment="1">
      <alignment horizont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indent="1"/>
    </xf>
    <xf numFmtId="164" fontId="2" fillId="0" borderId="0" xfId="0" applyNumberFormat="1" applyFont="1"/>
    <xf numFmtId="0" fontId="9" fillId="0" borderId="0" xfId="0" applyFont="1" applyAlignment="1">
      <alignment horizontal="left" indent="3"/>
    </xf>
    <xf numFmtId="0" fontId="17" fillId="7" borderId="0" xfId="3" applyFont="1" applyBorder="1" applyAlignment="1" applyProtection="1">
      <alignment horizontal="center" vertical="center" wrapText="1"/>
    </xf>
    <xf numFmtId="0" fontId="0" fillId="8" borderId="0" xfId="0" applyFill="1" applyAlignment="1">
      <alignment horizontal="center" vertical="center" wrapText="1"/>
    </xf>
    <xf numFmtId="0" fontId="18" fillId="8" borderId="23" xfId="0" applyFont="1" applyFill="1" applyBorder="1" applyAlignment="1">
      <alignment horizontal="left" vertical="center" wrapText="1" indent="3"/>
    </xf>
    <xf numFmtId="0" fontId="9" fillId="8" borderId="24" xfId="0" applyFont="1" applyFill="1" applyBorder="1" applyAlignment="1">
      <alignment horizontal="left" vertical="center" wrapText="1" indent="3"/>
    </xf>
    <xf numFmtId="0" fontId="0" fillId="5" borderId="0" xfId="0" applyFill="1" applyAlignment="1">
      <alignment horizontal="center" vertical="center" wrapText="1"/>
    </xf>
    <xf numFmtId="0" fontId="19" fillId="0" borderId="0" xfId="0" applyFont="1" applyAlignment="1">
      <alignment vertical="center"/>
    </xf>
    <xf numFmtId="0" fontId="20" fillId="8" borderId="22" xfId="0" applyFont="1" applyFill="1" applyBorder="1" applyAlignment="1">
      <alignment horizontal="left" vertical="center" wrapText="1" indent="2"/>
    </xf>
    <xf numFmtId="0" fontId="3" fillId="8" borderId="22" xfId="0" applyFont="1" applyFill="1" applyBorder="1" applyAlignment="1">
      <alignment horizontal="left" vertical="center" wrapText="1" indent="2"/>
    </xf>
    <xf numFmtId="0" fontId="0" fillId="0" borderId="0" xfId="0" applyAlignment="1">
      <alignment vertical="center"/>
    </xf>
    <xf numFmtId="0" fontId="9" fillId="0" borderId="26" xfId="0" applyFont="1" applyBorder="1"/>
    <xf numFmtId="0" fontId="0" fillId="8" borderId="25" xfId="0" applyFill="1" applyBorder="1" applyAlignment="1">
      <alignment horizontal="left" vertical="center" wrapText="1" indent="1"/>
    </xf>
    <xf numFmtId="0" fontId="11" fillId="0" borderId="0" xfId="0" applyFont="1" applyAlignment="1">
      <alignment horizontal="left"/>
    </xf>
    <xf numFmtId="3" fontId="13" fillId="0" borderId="0" xfId="0" applyNumberFormat="1" applyFont="1" applyAlignment="1">
      <alignment horizontal="right" indent="2"/>
    </xf>
    <xf numFmtId="0" fontId="11" fillId="0" borderId="0" xfId="0" applyFont="1" applyAlignment="1">
      <alignment horizontal="right" indent="2"/>
    </xf>
    <xf numFmtId="0" fontId="0" fillId="0" borderId="0" xfId="0" pivotButton="1"/>
    <xf numFmtId="0" fontId="0" fillId="0" borderId="0" xfId="0" applyAlignment="1">
      <alignment horizontal="left" indent="1"/>
    </xf>
    <xf numFmtId="0" fontId="17" fillId="7" borderId="0" xfId="3" applyFont="1" applyBorder="1" applyAlignment="1" applyProtection="1">
      <alignment horizontal="center" vertical="center" wrapText="1"/>
    </xf>
    <xf numFmtId="0" fontId="0" fillId="8" borderId="0" xfId="0" applyFill="1" applyAlignment="1">
      <alignment horizontal="center" vertical="center" wrapText="1"/>
    </xf>
    <xf numFmtId="0" fontId="18" fillId="8" borderId="0" xfId="0" applyFont="1" applyFill="1" applyAlignment="1">
      <alignment horizontal="left" vertical="center" wrapText="1" indent="2"/>
    </xf>
    <xf numFmtId="0" fontId="5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center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3" fillId="0" borderId="6" xfId="0" applyFont="1" applyBorder="1" applyAlignment="1">
      <alignment horizontal="left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/>
    </xf>
    <xf numFmtId="0" fontId="5" fillId="6" borderId="16" xfId="0" applyFont="1" applyFill="1" applyBorder="1" applyAlignment="1">
      <alignment horizontal="center"/>
    </xf>
    <xf numFmtId="0" fontId="5" fillId="6" borderId="17" xfId="0" applyFont="1" applyFill="1" applyBorder="1" applyAlignment="1">
      <alignment horizontal="center"/>
    </xf>
    <xf numFmtId="0" fontId="5" fillId="6" borderId="18" xfId="0" applyFont="1" applyFill="1" applyBorder="1" applyAlignment="1">
      <alignment horizontal="center" vertical="center" wrapText="1"/>
    </xf>
    <xf numFmtId="0" fontId="5" fillId="6" borderId="2" xfId="0" applyFont="1" applyFill="1" applyBorder="1" applyAlignment="1">
      <alignment horizontal="center" vertical="center" wrapText="1"/>
    </xf>
    <xf numFmtId="0" fontId="5" fillId="6" borderId="19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5" fillId="6" borderId="20" xfId="0" applyFont="1" applyFill="1" applyBorder="1" applyAlignment="1">
      <alignment horizontal="center"/>
    </xf>
    <xf numFmtId="0" fontId="5" fillId="6" borderId="0" xfId="0" applyFont="1" applyFill="1" applyAlignment="1">
      <alignment horizontal="center"/>
    </xf>
    <xf numFmtId="0" fontId="9" fillId="0" borderId="0" xfId="0" applyFont="1" applyAlignment="1"/>
  </cellXfs>
  <cellStyles count="4">
    <cellStyle name="Estilo 1" xfId="3" xr:uid="{54FBD704-2EFA-4C4A-89BF-C81FC7770DC4}"/>
    <cellStyle name="Hiperligação" xfId="2" builtinId="8"/>
    <cellStyle name="Normal" xfId="0" builtinId="0"/>
    <cellStyle name="Normal_Quadro_Semanal_PU2010_PAS2011_Base" xfId="1" xr:uid="{00000000-0005-0000-0000-000001000000}"/>
  </cellStyles>
  <dxfs count="883">
    <dxf>
      <alignment wrapText="1"/>
    </dxf>
    <dxf>
      <alignment wrapText="1"/>
    </dxf>
    <dxf>
      <font>
        <name val="Trebuchet MS"/>
        <scheme val="none"/>
      </font>
    </dxf>
    <dxf>
      <font>
        <name val="Trebuchet MS"/>
        <scheme val="none"/>
      </font>
    </dxf>
    <dxf>
      <font>
        <name val="Trebuchet MS"/>
        <scheme val="none"/>
      </font>
    </dxf>
    <dxf>
      <font>
        <name val="Trebuchet MS"/>
        <scheme val="none"/>
      </font>
    </dxf>
    <dxf>
      <font>
        <name val="Trebuchet MS"/>
        <scheme val="none"/>
      </font>
    </dxf>
    <dxf>
      <font>
        <name val="Trebuchet MS"/>
        <scheme val="none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9"/>
      </font>
    </dxf>
    <dxf>
      <font>
        <sz val="9"/>
      </font>
    </dxf>
    <dxf>
      <alignment horizontal="right"/>
    </dxf>
    <dxf>
      <alignment relativeIndent="1"/>
    </dxf>
    <dxf>
      <alignment relativeIndent="1"/>
    </dxf>
    <dxf>
      <alignment horizontal="right"/>
    </dxf>
    <dxf>
      <alignment relativeIndent="1"/>
    </dxf>
    <dxf>
      <alignment relativeIndent="1"/>
    </dxf>
    <dxf>
      <alignment wrapText="0"/>
    </dxf>
    <dxf>
      <alignment vertical="center"/>
    </dxf>
    <dxf>
      <alignment horizontal="center"/>
    </dxf>
    <dxf>
      <alignment wrapText="1"/>
    </dxf>
    <dxf>
      <alignment vertical="center"/>
    </dxf>
    <dxf>
      <font>
        <sz val="9"/>
      </font>
    </dxf>
    <dxf>
      <font>
        <sz val="9"/>
      </font>
    </dxf>
    <dxf>
      <font>
        <sz val="9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alignment relativeIndent="1"/>
    </dxf>
    <dxf>
      <alignment horizontal="left" indent="1"/>
    </dxf>
    <dxf>
      <alignment relativeIndent="1"/>
    </dxf>
    <dxf>
      <alignment wrapText="1"/>
    </dxf>
    <dxf>
      <alignment wrapText="1"/>
    </dxf>
    <dxf>
      <font>
        <name val="Trebuchet MS"/>
        <scheme val="none"/>
      </font>
    </dxf>
    <dxf>
      <font>
        <name val="Trebuchet MS"/>
        <scheme val="none"/>
      </font>
    </dxf>
    <dxf>
      <font>
        <name val="Trebuchet MS"/>
        <scheme val="none"/>
      </font>
    </dxf>
    <dxf>
      <font>
        <name val="Trebuchet MS"/>
        <scheme val="none"/>
      </font>
    </dxf>
    <dxf>
      <font>
        <name val="Trebuchet MS"/>
        <scheme val="none"/>
      </font>
    </dxf>
    <dxf>
      <font>
        <name val="Trebuchet MS"/>
        <scheme val="none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9"/>
      </font>
    </dxf>
    <dxf>
      <font>
        <sz val="9"/>
      </font>
    </dxf>
    <dxf>
      <alignment horizontal="right"/>
    </dxf>
    <dxf>
      <alignment relativeIndent="1"/>
    </dxf>
    <dxf>
      <alignment relativeIndent="1"/>
    </dxf>
    <dxf>
      <alignment horizontal="right"/>
    </dxf>
    <dxf>
      <alignment relativeIndent="1"/>
    </dxf>
    <dxf>
      <alignment relativeIndent="1"/>
    </dxf>
    <dxf>
      <alignment wrapText="0"/>
    </dxf>
    <dxf>
      <alignment vertical="center"/>
    </dxf>
    <dxf>
      <alignment horizontal="center"/>
    </dxf>
    <dxf>
      <alignment wrapText="1"/>
    </dxf>
    <dxf>
      <alignment vertical="center"/>
    </dxf>
    <dxf>
      <font>
        <sz val="9"/>
      </font>
    </dxf>
    <dxf>
      <font>
        <sz val="9"/>
      </font>
    </dxf>
    <dxf>
      <font>
        <sz val="9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alignment relativeIndent="1"/>
    </dxf>
    <dxf>
      <alignment horizontal="left" indent="1"/>
    </dxf>
    <dxf>
      <alignment relativeIndent="1"/>
    </dxf>
    <dxf>
      <alignment wrapText="1"/>
    </dxf>
    <dxf>
      <alignment vertical="center"/>
    </dxf>
    <dxf>
      <alignment vertical="center"/>
    </dxf>
    <dxf>
      <alignment horizontal="center"/>
    </dxf>
    <dxf>
      <alignment horizontal="center"/>
    </dxf>
    <dxf>
      <font>
        <name val="Trebuchet MS"/>
        <scheme val="none"/>
      </font>
    </dxf>
    <dxf>
      <font>
        <name val="Trebuchet MS"/>
        <scheme val="none"/>
      </font>
    </dxf>
    <dxf>
      <font>
        <name val="Trebuchet MS"/>
        <scheme val="none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9"/>
      </font>
    </dxf>
    <dxf>
      <alignment horizontal="right"/>
    </dxf>
    <dxf>
      <alignment relativeIndent="1"/>
    </dxf>
    <dxf>
      <alignment relativeIndent="1"/>
    </dxf>
    <dxf>
      <alignment horizontal="right"/>
    </dxf>
    <dxf>
      <alignment relativeIndent="1"/>
    </dxf>
    <dxf>
      <alignment relativeIndent="1"/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alignment relativeIndent="1"/>
    </dxf>
    <dxf>
      <alignment wrapText="1"/>
    </dxf>
    <dxf>
      <alignment wrapText="1"/>
    </dxf>
    <dxf>
      <alignment wrapText="1"/>
    </dxf>
    <dxf>
      <font>
        <name val="Trebuchet MS"/>
        <scheme val="none"/>
      </font>
    </dxf>
    <dxf>
      <font>
        <name val="Trebuchet MS"/>
        <scheme val="none"/>
      </font>
    </dxf>
    <dxf>
      <font>
        <name val="Trebuchet MS"/>
        <scheme val="none"/>
      </font>
    </dxf>
    <dxf>
      <font>
        <name val="Trebuchet MS"/>
        <scheme val="none"/>
      </font>
    </dxf>
    <dxf>
      <font>
        <name val="Trebuchet MS"/>
        <scheme val="none"/>
      </font>
    </dxf>
    <dxf>
      <font>
        <name val="Trebuchet MS"/>
        <scheme val="none"/>
      </font>
    </dxf>
    <dxf>
      <font>
        <name val="Trebuchet MS"/>
        <scheme val="none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9"/>
      </font>
    </dxf>
    <dxf>
      <font>
        <sz val="9"/>
      </font>
    </dxf>
    <dxf>
      <alignment horizontal="right"/>
    </dxf>
    <dxf>
      <alignment relativeIndent="1"/>
    </dxf>
    <dxf>
      <alignment relativeIndent="1"/>
    </dxf>
    <dxf>
      <alignment horizontal="right"/>
    </dxf>
    <dxf>
      <alignment relativeIndent="1"/>
    </dxf>
    <dxf>
      <alignment relativeIndent="1"/>
    </dxf>
    <dxf>
      <alignment vertical="center"/>
    </dxf>
    <dxf>
      <alignment horizontal="center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9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alignment wrapText="1"/>
    </dxf>
    <dxf>
      <alignment vertical="center"/>
    </dxf>
    <dxf>
      <alignment vertical="center"/>
    </dxf>
    <dxf>
      <alignment horizontal="center"/>
    </dxf>
    <dxf>
      <alignment horizontal="center"/>
    </dxf>
    <dxf>
      <font>
        <name val="Trebuchet MS"/>
        <scheme val="none"/>
      </font>
    </dxf>
    <dxf>
      <font>
        <name val="Trebuchet MS"/>
        <scheme val="none"/>
      </font>
    </dxf>
    <dxf>
      <font>
        <name val="Trebuchet MS"/>
        <scheme val="none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9"/>
      </font>
    </dxf>
    <dxf>
      <alignment horizontal="right"/>
    </dxf>
    <dxf>
      <alignment relativeIndent="1"/>
    </dxf>
    <dxf>
      <alignment relativeIndent="1"/>
    </dxf>
    <dxf>
      <alignment horizontal="right"/>
    </dxf>
    <dxf>
      <alignment relativeIndent="1"/>
    </dxf>
    <dxf>
      <alignment relativeIndent="1"/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alignment relativeIndent="1"/>
    </dxf>
    <dxf>
      <alignment wrapText="1"/>
    </dxf>
    <dxf>
      <alignment wrapText="1"/>
    </dxf>
    <dxf>
      <alignment wrapText="1"/>
    </dxf>
    <dxf>
      <font>
        <name val="Trebuchet MS"/>
        <scheme val="none"/>
      </font>
    </dxf>
    <dxf>
      <font>
        <name val="Trebuchet MS"/>
        <scheme val="none"/>
      </font>
    </dxf>
    <dxf>
      <font>
        <name val="Trebuchet MS"/>
        <scheme val="none"/>
      </font>
    </dxf>
    <dxf>
      <font>
        <name val="Trebuchet MS"/>
        <scheme val="none"/>
      </font>
    </dxf>
    <dxf>
      <font>
        <name val="Trebuchet MS"/>
        <scheme val="none"/>
      </font>
    </dxf>
    <dxf>
      <font>
        <name val="Trebuchet MS"/>
        <scheme val="none"/>
      </font>
    </dxf>
    <dxf>
      <font>
        <name val="Trebuchet MS"/>
        <scheme val="none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9"/>
      </font>
    </dxf>
    <dxf>
      <font>
        <sz val="9"/>
      </font>
    </dxf>
    <dxf>
      <alignment horizontal="right"/>
    </dxf>
    <dxf>
      <alignment relativeIndent="1"/>
    </dxf>
    <dxf>
      <alignment relativeIndent="1"/>
    </dxf>
    <dxf>
      <alignment horizontal="right"/>
    </dxf>
    <dxf>
      <alignment relativeIndent="1"/>
    </dxf>
    <dxf>
      <alignment relativeIndent="1"/>
    </dxf>
    <dxf>
      <alignment vertical="center"/>
    </dxf>
    <dxf>
      <alignment horizontal="center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9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alignment wrapText="1"/>
    </dxf>
    <dxf>
      <alignment vertical="center"/>
    </dxf>
    <dxf>
      <alignment vertical="center"/>
    </dxf>
    <dxf>
      <alignment horizontal="center"/>
    </dxf>
    <dxf>
      <alignment horizontal="center"/>
    </dxf>
    <dxf>
      <font>
        <name val="Trebuchet MS"/>
        <scheme val="none"/>
      </font>
    </dxf>
    <dxf>
      <font>
        <name val="Trebuchet MS"/>
        <scheme val="none"/>
      </font>
    </dxf>
    <dxf>
      <font>
        <name val="Trebuchet MS"/>
        <scheme val="none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9"/>
      </font>
    </dxf>
    <dxf>
      <alignment horizontal="right"/>
    </dxf>
    <dxf>
      <alignment relativeIndent="1"/>
    </dxf>
    <dxf>
      <alignment relativeIndent="1"/>
    </dxf>
    <dxf>
      <alignment horizontal="right"/>
    </dxf>
    <dxf>
      <alignment relativeIndent="1"/>
    </dxf>
    <dxf>
      <alignment relativeIndent="1"/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alignment relativeIndent="1"/>
    </dxf>
    <dxf>
      <alignment wrapText="1"/>
    </dxf>
    <dxf>
      <alignment wrapText="1"/>
    </dxf>
    <dxf>
      <alignment wrapText="1"/>
    </dxf>
    <dxf>
      <font>
        <name val="Trebuchet MS"/>
        <scheme val="none"/>
      </font>
    </dxf>
    <dxf>
      <font>
        <name val="Trebuchet MS"/>
        <scheme val="none"/>
      </font>
    </dxf>
    <dxf>
      <font>
        <name val="Trebuchet MS"/>
        <scheme val="none"/>
      </font>
    </dxf>
    <dxf>
      <font>
        <name val="Trebuchet MS"/>
        <scheme val="none"/>
      </font>
    </dxf>
    <dxf>
      <font>
        <name val="Trebuchet MS"/>
        <scheme val="none"/>
      </font>
    </dxf>
    <dxf>
      <font>
        <name val="Trebuchet MS"/>
        <scheme val="none"/>
      </font>
    </dxf>
    <dxf>
      <font>
        <name val="Trebuchet MS"/>
        <scheme val="none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9"/>
      </font>
    </dxf>
    <dxf>
      <font>
        <sz val="9"/>
      </font>
    </dxf>
    <dxf>
      <alignment horizontal="right"/>
    </dxf>
    <dxf>
      <alignment relativeIndent="1"/>
    </dxf>
    <dxf>
      <alignment relativeIndent="1"/>
    </dxf>
    <dxf>
      <alignment horizontal="right"/>
    </dxf>
    <dxf>
      <alignment relativeIndent="1"/>
    </dxf>
    <dxf>
      <alignment relativeIndent="1"/>
    </dxf>
    <dxf>
      <alignment vertical="center"/>
    </dxf>
    <dxf>
      <alignment horizontal="center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9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numFmt numFmtId="164" formatCode=";;;"/>
    </dxf>
    <dxf>
      <alignment wrapText="1"/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alignment relativeIndent="1"/>
    </dxf>
    <dxf>
      <numFmt numFmtId="14" formatCode="0.00%"/>
    </dxf>
    <dxf>
      <numFmt numFmtId="14" formatCode="0.00%"/>
    </dxf>
    <dxf>
      <alignment relativeIndent="1"/>
    </dxf>
    <dxf>
      <alignment relativeIndent="1"/>
    </dxf>
    <dxf>
      <alignment horizontal="right"/>
    </dxf>
    <dxf>
      <alignment relativeIndent="1"/>
    </dxf>
    <dxf>
      <alignment relativeIndent="1"/>
    </dxf>
    <dxf>
      <alignment horizontal="right"/>
    </dxf>
    <dxf>
      <font>
        <sz val="9"/>
      </font>
    </dxf>
    <dxf>
      <font>
        <sz val="9"/>
      </font>
    </dxf>
    <dxf>
      <font>
        <sz val="10"/>
      </font>
    </dxf>
    <dxf>
      <font>
        <sz val="10"/>
      </font>
    </dxf>
    <dxf>
      <font>
        <name val="Trebuchet MS"/>
        <scheme val="none"/>
      </font>
    </dxf>
    <dxf>
      <font>
        <name val="Trebuchet MS"/>
        <scheme val="none"/>
      </font>
    </dxf>
    <dxf>
      <font>
        <name val="Trebuchet MS"/>
        <scheme val="none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10"/>
      </font>
    </dxf>
    <dxf>
      <font>
        <sz val="10"/>
      </font>
    </dxf>
    <dxf>
      <font>
        <sz val="10"/>
      </font>
    </dxf>
    <dxf>
      <alignment relativeIndent="1"/>
    </dxf>
    <dxf>
      <alignment relativeIndent="-1"/>
    </dxf>
    <dxf>
      <alignment relativeIndent="-1"/>
    </dxf>
    <dxf>
      <alignment relativeIndent="-1"/>
    </dxf>
    <dxf>
      <alignment relativeIndent="1"/>
    </dxf>
    <dxf>
      <alignment horizontal="left" indent="2"/>
    </dxf>
    <dxf>
      <alignment relativeIndent="1"/>
    </dxf>
    <dxf>
      <alignment relativeIndent="1"/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sz val="9"/>
      </font>
    </dxf>
    <dxf>
      <font>
        <sz val="9"/>
      </font>
    </dxf>
    <dxf>
      <font>
        <sz val="9"/>
      </font>
    </dxf>
    <dxf>
      <alignment vertical="center"/>
    </dxf>
    <dxf>
      <alignment wrapText="1"/>
    </dxf>
    <dxf>
      <alignment horizontal="center"/>
    </dxf>
    <dxf>
      <alignment vertical="center"/>
    </dxf>
    <dxf>
      <alignment wrapText="0"/>
    </dxf>
    <dxf>
      <alignment relativeIndent="1"/>
    </dxf>
    <dxf>
      <alignment relativeIndent="1"/>
    </dxf>
    <dxf>
      <alignment horizontal="right"/>
    </dxf>
    <dxf>
      <alignment relativeIndent="1"/>
    </dxf>
    <dxf>
      <alignment relativeIndent="1"/>
    </dxf>
    <dxf>
      <alignment horizontal="right"/>
    </dxf>
    <dxf>
      <font>
        <sz val="9"/>
      </font>
    </dxf>
    <dxf>
      <font>
        <sz val="9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Trebuchet MS"/>
        <scheme val="none"/>
      </font>
    </dxf>
    <dxf>
      <font>
        <name val="Trebuchet MS"/>
        <scheme val="none"/>
      </font>
    </dxf>
    <dxf>
      <font>
        <name val="Trebuchet MS"/>
        <scheme val="none"/>
      </font>
    </dxf>
    <dxf>
      <font>
        <name val="Trebuchet MS"/>
        <scheme val="none"/>
      </font>
    </dxf>
    <dxf>
      <font>
        <name val="Trebuchet MS"/>
        <scheme val="none"/>
      </font>
    </dxf>
    <dxf>
      <font>
        <name val="Trebuchet MS"/>
        <scheme val="none"/>
      </font>
    </dxf>
    <dxf>
      <alignment wrapText="1"/>
    </dxf>
    <dxf>
      <alignment wrapText="1"/>
    </dxf>
    <dxf>
      <alignment relativeIndent="1"/>
    </dxf>
    <dxf>
      <alignment horizontal="left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numFmt numFmtId="13" formatCode="0%"/>
    </dxf>
    <dxf>
      <alignment relativeIndent="1"/>
    </dxf>
    <dxf>
      <alignment relativeIndent="1"/>
    </dxf>
    <dxf>
      <alignment horizontal="right"/>
    </dxf>
    <dxf>
      <alignment horizontal="center"/>
    </dxf>
    <dxf>
      <alignment vertical="center"/>
    </dxf>
    <dxf>
      <alignment vertical="center"/>
    </dxf>
    <dxf>
      <alignment wrapText="1"/>
    </dxf>
    <dxf>
      <font>
        <sz val="9"/>
      </font>
    </dxf>
    <dxf>
      <font>
        <sz val="9"/>
      </font>
    </dxf>
    <dxf>
      <font>
        <sz val="9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Trebuchet MS"/>
        <scheme val="none"/>
      </font>
    </dxf>
    <dxf>
      <font>
        <name val="Trebuchet MS"/>
        <scheme val="none"/>
      </font>
    </dxf>
    <dxf>
      <font>
        <name val="Trebuchet MS"/>
        <scheme val="none"/>
      </font>
    </dxf>
    <dxf>
      <font>
        <name val="Trebuchet MS"/>
        <scheme val="none"/>
      </font>
    </dxf>
    <dxf>
      <font>
        <name val="Trebuchet MS"/>
        <scheme val="none"/>
      </font>
    </dxf>
    <dxf>
      <font>
        <name val="Trebuchet MS"/>
        <scheme val="none"/>
      </font>
    </dxf>
    <dxf>
      <alignment relativeIndent="1"/>
    </dxf>
    <dxf>
      <alignment horizontal="left" indent="1"/>
    </dxf>
    <dxf>
      <alignment relativeIndent="1"/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sz val="9"/>
      </font>
    </dxf>
    <dxf>
      <font>
        <sz val="9"/>
      </font>
    </dxf>
    <dxf>
      <font>
        <sz val="9"/>
      </font>
    </dxf>
    <dxf>
      <alignment vertical="center"/>
    </dxf>
    <dxf>
      <alignment wrapText="1"/>
    </dxf>
    <dxf>
      <alignment horizontal="center"/>
    </dxf>
    <dxf>
      <alignment vertical="center"/>
    </dxf>
    <dxf>
      <alignment wrapText="0"/>
    </dxf>
    <dxf>
      <alignment relativeIndent="1"/>
    </dxf>
    <dxf>
      <alignment relativeIndent="1"/>
    </dxf>
    <dxf>
      <alignment horizontal="right"/>
    </dxf>
    <dxf>
      <alignment relativeIndent="1"/>
    </dxf>
    <dxf>
      <alignment relativeIndent="1"/>
    </dxf>
    <dxf>
      <alignment horizontal="right"/>
    </dxf>
    <dxf>
      <font>
        <sz val="9"/>
      </font>
    </dxf>
    <dxf>
      <font>
        <sz val="9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Trebuchet MS"/>
        <scheme val="none"/>
      </font>
    </dxf>
    <dxf>
      <font>
        <name val="Trebuchet MS"/>
        <scheme val="none"/>
      </font>
    </dxf>
    <dxf>
      <font>
        <name val="Trebuchet MS"/>
        <scheme val="none"/>
      </font>
    </dxf>
    <dxf>
      <font>
        <name val="Trebuchet MS"/>
        <scheme val="none"/>
      </font>
    </dxf>
    <dxf>
      <font>
        <name val="Trebuchet MS"/>
        <scheme val="none"/>
      </font>
    </dxf>
    <dxf>
      <font>
        <name val="Trebuchet MS"/>
        <scheme val="none"/>
      </font>
    </dxf>
    <dxf>
      <alignment wrapText="1"/>
    </dxf>
    <dxf>
      <alignment wrapText="1"/>
    </dxf>
    <dxf>
      <alignment relativeIndent="1"/>
    </dxf>
    <dxf>
      <alignment horizontal="left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numFmt numFmtId="13" formatCode="0%"/>
    </dxf>
    <dxf>
      <alignment relativeIndent="1"/>
    </dxf>
    <dxf>
      <alignment relativeIndent="1"/>
    </dxf>
    <dxf>
      <alignment horizontal="right"/>
    </dxf>
    <dxf>
      <alignment horizontal="center"/>
    </dxf>
    <dxf>
      <alignment vertical="center"/>
    </dxf>
    <dxf>
      <alignment vertical="center"/>
    </dxf>
    <dxf>
      <alignment wrapText="1"/>
    </dxf>
    <dxf>
      <font>
        <sz val="9"/>
      </font>
    </dxf>
    <dxf>
      <font>
        <sz val="9"/>
      </font>
    </dxf>
    <dxf>
      <font>
        <sz val="9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Trebuchet MS"/>
        <scheme val="none"/>
      </font>
    </dxf>
    <dxf>
      <font>
        <name val="Trebuchet MS"/>
        <scheme val="none"/>
      </font>
    </dxf>
    <dxf>
      <font>
        <name val="Trebuchet MS"/>
        <scheme val="none"/>
      </font>
    </dxf>
    <dxf>
      <font>
        <name val="Trebuchet MS"/>
        <scheme val="none"/>
      </font>
    </dxf>
    <dxf>
      <font>
        <name val="Trebuchet MS"/>
        <scheme val="none"/>
      </font>
    </dxf>
    <dxf>
      <font>
        <name val="Trebuchet MS"/>
        <scheme val="none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alignment relativeIndent="1"/>
    </dxf>
    <dxf>
      <alignment wrapText="1"/>
    </dxf>
    <dxf>
      <alignment wrapText="1"/>
    </dxf>
    <dxf>
      <alignment horizontal="center"/>
    </dxf>
    <dxf>
      <alignment horizontal="center"/>
    </dxf>
    <dxf>
      <alignment vertical="center"/>
    </dxf>
    <dxf>
      <alignment vertical="center"/>
    </dxf>
    <dxf>
      <alignment relativeIndent="1"/>
    </dxf>
    <dxf>
      <alignment relativeIndent="1"/>
    </dxf>
    <dxf>
      <alignment horizontal="right"/>
    </dxf>
    <dxf>
      <alignment relativeIndent="1"/>
    </dxf>
    <dxf>
      <alignment relativeIndent="1"/>
    </dxf>
    <dxf>
      <alignment horizontal="right"/>
    </dxf>
    <dxf>
      <font>
        <sz val="9"/>
      </font>
    </dxf>
    <dxf>
      <font>
        <sz val="9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Trebuchet MS"/>
        <scheme val="none"/>
      </font>
    </dxf>
    <dxf>
      <font>
        <name val="Trebuchet MS"/>
        <scheme val="none"/>
      </font>
    </dxf>
    <dxf>
      <font>
        <name val="Trebuchet MS"/>
        <scheme val="none"/>
      </font>
    </dxf>
    <dxf>
      <font>
        <name val="Trebuchet MS"/>
        <scheme val="none"/>
      </font>
    </dxf>
    <dxf>
      <font>
        <name val="Trebuchet MS"/>
        <scheme val="none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alignment relativeIndent="1"/>
    </dxf>
    <dxf>
      <alignment wrapText="1"/>
    </dxf>
    <dxf>
      <alignment wrapText="1"/>
    </dxf>
    <dxf>
      <alignment wrapText="1"/>
    </dxf>
    <dxf>
      <numFmt numFmtId="13" formatCode="0%"/>
    </dxf>
    <dxf>
      <alignment relativeIndent="1"/>
    </dxf>
    <dxf>
      <alignment relativeIndent="1"/>
    </dxf>
    <dxf>
      <alignment horizontal="right"/>
    </dxf>
    <dxf>
      <alignment relativeIndent="1"/>
    </dxf>
    <dxf>
      <alignment relativeIndent="1"/>
    </dxf>
    <dxf>
      <alignment horizontal="right"/>
    </dxf>
    <dxf>
      <font>
        <sz val="9"/>
      </font>
    </dxf>
    <dxf>
      <font>
        <sz val="9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Trebuchet MS"/>
      </font>
    </dxf>
    <dxf>
      <font>
        <name val="Trebuchet MS"/>
      </font>
    </dxf>
    <dxf>
      <font>
        <name val="Trebuchet MS"/>
      </font>
    </dxf>
    <dxf>
      <font>
        <name val="Trebuchet MS"/>
      </font>
    </dxf>
    <dxf>
      <font>
        <name val="Trebuchet MS"/>
      </font>
    </dxf>
    <dxf>
      <font>
        <name val="Trebuchet MS"/>
      </font>
    </dxf>
    <dxf>
      <alignment wrapText="1"/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alignment relativeIndent="1"/>
    </dxf>
    <dxf>
      <font>
        <sz val="9"/>
      </font>
    </dxf>
    <dxf>
      <font>
        <sz val="9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Trebuchet MS"/>
        <scheme val="none"/>
      </font>
    </dxf>
    <dxf>
      <alignment relativeIndent="1"/>
    </dxf>
    <dxf>
      <alignment relativeIndent="1"/>
    </dxf>
    <dxf>
      <alignment horizontal="right"/>
    </dxf>
    <dxf>
      <alignment relativeIndent="1"/>
    </dxf>
    <dxf>
      <alignment relativeIndent="1"/>
    </dxf>
    <dxf>
      <alignment horizontal="right"/>
    </dxf>
    <dxf>
      <alignment vertical="center"/>
    </dxf>
    <dxf>
      <alignment relativeIndent="1"/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alignment relativeIndent="1"/>
    </dxf>
    <dxf>
      <alignment relativeIndent="1"/>
    </dxf>
    <dxf>
      <alignment horizontal="right"/>
    </dxf>
    <dxf>
      <alignment relativeIndent="1"/>
    </dxf>
    <dxf>
      <alignment relativeIndent="1"/>
    </dxf>
    <dxf>
      <alignment horizontal="right"/>
    </dxf>
    <dxf>
      <font>
        <sz val="9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Trebuchet MS"/>
        <scheme val="none"/>
      </font>
    </dxf>
    <dxf>
      <font>
        <name val="Trebuchet MS"/>
        <scheme val="none"/>
      </font>
    </dxf>
    <dxf>
      <font>
        <name val="Trebuchet MS"/>
        <scheme val="none"/>
      </font>
    </dxf>
    <dxf>
      <alignment horizontal="center"/>
    </dxf>
    <dxf>
      <alignment horizontal="center"/>
    </dxf>
    <dxf>
      <alignment vertical="center"/>
    </dxf>
    <dxf>
      <alignment vertical="center"/>
    </dxf>
    <dxf>
      <alignment wrapText="1"/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sz val="9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alignment horizontal="center"/>
    </dxf>
    <dxf>
      <alignment vertical="center"/>
    </dxf>
    <dxf>
      <alignment relativeIndent="1"/>
    </dxf>
    <dxf>
      <alignment relativeIndent="1"/>
    </dxf>
    <dxf>
      <alignment horizontal="right"/>
    </dxf>
    <dxf>
      <alignment relativeIndent="1"/>
    </dxf>
    <dxf>
      <alignment relativeIndent="1"/>
    </dxf>
    <dxf>
      <alignment horizontal="right"/>
    </dxf>
    <dxf>
      <font>
        <sz val="9"/>
      </font>
    </dxf>
    <dxf>
      <font>
        <sz val="9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Trebuchet MS"/>
        <scheme val="none"/>
      </font>
    </dxf>
    <dxf>
      <font>
        <name val="Trebuchet MS"/>
        <scheme val="none"/>
      </font>
    </dxf>
    <dxf>
      <font>
        <name val="Trebuchet MS"/>
        <scheme val="none"/>
      </font>
    </dxf>
    <dxf>
      <font>
        <name val="Trebuchet MS"/>
        <scheme val="none"/>
      </font>
    </dxf>
    <dxf>
      <font>
        <name val="Trebuchet MS"/>
        <scheme val="none"/>
      </font>
    </dxf>
    <dxf>
      <font>
        <name val="Trebuchet MS"/>
        <scheme val="none"/>
      </font>
    </dxf>
    <dxf>
      <font>
        <name val="Trebuchet MS"/>
        <scheme val="none"/>
      </font>
    </dxf>
    <dxf>
      <alignment wrapText="1"/>
    </dxf>
    <dxf>
      <alignment wrapText="1"/>
    </dxf>
    <dxf>
      <alignment wrapText="1"/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sz val="9"/>
      </font>
    </dxf>
    <dxf>
      <font>
        <sz val="9"/>
      </font>
    </dxf>
    <dxf>
      <font>
        <sz val="9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alignment relativeIndent="1"/>
    </dxf>
    <dxf>
      <alignment relativeIndent="1"/>
    </dxf>
    <dxf>
      <alignment horizontal="right"/>
    </dxf>
    <dxf>
      <alignment relativeIndent="1"/>
    </dxf>
    <dxf>
      <alignment relativeIndent="1"/>
    </dxf>
    <dxf>
      <alignment vertical="center"/>
    </dxf>
    <dxf>
      <alignment horizontal="right"/>
    </dxf>
    <dxf>
      <alignment horizontal="center"/>
    </dxf>
    <dxf>
      <alignment vertical="center"/>
    </dxf>
    <dxf>
      <font>
        <sz val="9"/>
      </font>
    </dxf>
    <dxf>
      <font>
        <sz val="9"/>
      </font>
    </dxf>
    <dxf>
      <font>
        <sz val="9"/>
      </font>
    </dxf>
    <dxf>
      <font>
        <name val="Trebuchet MS"/>
        <scheme val="none"/>
      </font>
    </dxf>
    <dxf>
      <font>
        <name val="Trebuchet MS"/>
        <scheme val="none"/>
      </font>
    </dxf>
    <dxf>
      <font>
        <name val="Trebuchet MS"/>
        <scheme val="none"/>
      </font>
    </dxf>
    <dxf>
      <font>
        <name val="Trebuchet MS"/>
        <scheme val="none"/>
      </font>
    </dxf>
    <dxf>
      <alignment relativeIndent="1"/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sz val="9"/>
      </font>
    </dxf>
    <dxf>
      <font>
        <sz val="9"/>
      </font>
    </dxf>
    <dxf>
      <font>
        <sz val="10"/>
      </font>
    </dxf>
    <dxf>
      <font>
        <sz val="10"/>
      </font>
    </dxf>
    <dxf>
      <font>
        <name val="Trebuchet MS"/>
        <family val="2"/>
        <scheme val="none"/>
      </font>
    </dxf>
    <dxf>
      <alignment relativeIndent="1"/>
    </dxf>
    <dxf>
      <alignment relativeIndent="1"/>
    </dxf>
    <dxf>
      <alignment horizontal="right"/>
    </dxf>
    <dxf>
      <alignment relativeIndent="1"/>
    </dxf>
    <dxf>
      <alignment vertical="center"/>
    </dxf>
    <dxf>
      <alignment horizontal="right" indent="1"/>
    </dxf>
    <dxf>
      <alignment horizontal="left" relativeIndent="1"/>
    </dxf>
    <dxf>
      <font>
        <sz val="9"/>
      </font>
    </dxf>
    <dxf>
      <font>
        <sz val="9"/>
      </font>
    </dxf>
    <dxf>
      <font>
        <sz val="10"/>
      </font>
    </dxf>
    <dxf>
      <font>
        <name val="Trebuchet MS"/>
        <scheme val="none"/>
      </font>
    </dxf>
    <dxf>
      <font>
        <name val="Trebuchet MS"/>
        <scheme val="none"/>
      </font>
    </dxf>
    <dxf>
      <font>
        <name val="Trebuchet MS"/>
        <scheme val="none"/>
      </font>
    </dxf>
    <dxf>
      <font>
        <name val="Trebuchet MS"/>
        <scheme val="none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alignment relativeIndent="1"/>
    </dxf>
    <dxf>
      <alignment horizontal="left"/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9"/>
      </font>
    </dxf>
    <dxf>
      <font>
        <sz val="9"/>
      </font>
    </dxf>
    <dxf>
      <alignment relativeIndent="1"/>
    </dxf>
    <dxf>
      <alignment relativeIndent="1"/>
    </dxf>
    <dxf>
      <alignment relativeIndent="1"/>
    </dxf>
    <dxf>
      <alignment relativeIndent="1"/>
    </dxf>
    <dxf>
      <alignment vertical="center"/>
    </dxf>
    <dxf>
      <alignment horizontal="right"/>
    </dxf>
    <dxf>
      <alignment horizontal="right"/>
    </dxf>
    <dxf>
      <alignment horizontal="center"/>
    </dxf>
    <dxf>
      <alignment vertical="center"/>
    </dxf>
    <dxf>
      <alignment horizontal="center"/>
    </dxf>
    <dxf>
      <alignment vertical="center"/>
    </dxf>
    <dxf>
      <alignment relativeIndent="1"/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alignment relativeIndent="1"/>
    </dxf>
    <dxf>
      <alignment relativeIndent="1"/>
    </dxf>
    <dxf>
      <alignment horizontal="right"/>
    </dxf>
    <dxf>
      <alignment relativeIndent="1"/>
    </dxf>
    <dxf>
      <alignment relativeIndent="-1"/>
    </dxf>
    <dxf>
      <alignment relativeIndent="1"/>
    </dxf>
    <dxf>
      <alignment relativeIndent="1"/>
    </dxf>
    <dxf>
      <alignment horizontal="right"/>
    </dxf>
    <dxf>
      <alignment vertical="center"/>
    </dxf>
    <dxf>
      <font>
        <sz val="9"/>
      </font>
    </dxf>
    <dxf>
      <font>
        <sz val="9"/>
      </font>
    </dxf>
    <dxf>
      <font>
        <name val="Trebuchet MS"/>
        <scheme val="none"/>
      </font>
    </dxf>
    <dxf>
      <font>
        <name val="Trebuchet MS"/>
        <scheme val="none"/>
      </font>
    </dxf>
    <dxf>
      <font>
        <name val="Trebuchet MS"/>
        <scheme val="none"/>
      </font>
    </dxf>
    <dxf>
      <border>
        <left style="thin">
          <color theme="0" tint="-0.14996795556505021"/>
        </left>
        <right style="thin">
          <color theme="0" tint="-0.14996795556505021"/>
        </right>
        <vertical style="thin">
          <color theme="0" tint="-0.14996795556505021"/>
        </vertical>
      </border>
    </dxf>
    <dxf>
      <border>
        <left style="thin">
          <color theme="0" tint="-0.14996795556505021"/>
        </left>
        <right style="thin">
          <color theme="0" tint="-0.14996795556505021"/>
        </right>
        <vertical style="thin">
          <color theme="0" tint="-0.14996795556505021"/>
        </vertical>
      </border>
    </dxf>
    <dxf>
      <fill>
        <patternFill>
          <bgColor theme="0" tint="-4.9989318521683403E-2"/>
        </patternFill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>
          <bgColor theme="0" tint="-0.34998626667073579"/>
        </patternFill>
      </fill>
    </dxf>
    <dxf>
      <font>
        <b/>
        <i val="0"/>
        <color theme="0"/>
      </font>
      <fill>
        <patternFill>
          <bgColor theme="8" tint="-0.2499465926084170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border>
        <left style="thin">
          <color theme="0" tint="-0.14990691854609822"/>
        </left>
        <right style="thin">
          <color theme="0" tint="-0.14990691854609822"/>
        </right>
        <vertical style="thin">
          <color theme="0" tint="-0.14993743705557422"/>
        </vertical>
      </border>
    </dxf>
    <dxf>
      <border>
        <left style="thin">
          <color theme="0" tint="-0.14993743705557422"/>
        </left>
        <right style="thin">
          <color theme="0" tint="-0.14996795556505021"/>
        </right>
        <vertical style="thin">
          <color theme="0" tint="-0.14993743705557422"/>
        </vertical>
      </border>
    </dxf>
    <dxf>
      <fill>
        <patternFill>
          <bgColor theme="0" tint="-4.9989318521683403E-2"/>
        </patternFill>
      </fill>
    </dxf>
    <dxf>
      <font>
        <b/>
        <i val="0"/>
        <color theme="0"/>
      </font>
      <fill>
        <patternFill>
          <bgColor rgb="FF007A97"/>
        </patternFill>
      </fill>
      <border>
        <left style="thin">
          <color theme="0"/>
        </left>
        <right style="thin">
          <color theme="0"/>
        </right>
        <vertical style="thin">
          <color theme="0"/>
        </vertical>
      </border>
    </dxf>
    <dxf>
      <border>
        <left style="thin">
          <color theme="0" tint="-0.14990691854609822"/>
        </left>
        <right style="thin">
          <color theme="0" tint="-0.14990691854609822"/>
        </right>
        <vertical style="thin">
          <color theme="0" tint="-0.14993743705557422"/>
        </vertical>
      </border>
    </dxf>
    <dxf>
      <border>
        <left style="thin">
          <color theme="0" tint="-0.14993743705557422"/>
        </left>
        <right style="thin">
          <color theme="0" tint="-0.14996795556505021"/>
        </right>
        <vertical style="thin">
          <color theme="0" tint="-0.14993743705557422"/>
        </vertical>
      </border>
    </dxf>
    <dxf>
      <fill>
        <patternFill>
          <bgColor theme="0" tint="-4.9989318521683403E-2"/>
        </patternFill>
      </fill>
    </dxf>
    <dxf>
      <font>
        <b/>
        <i val="0"/>
        <color theme="0"/>
      </font>
      <fill>
        <patternFill>
          <bgColor rgb="FF007A97"/>
        </patternFill>
      </fill>
      <border>
        <left style="thin">
          <color theme="0"/>
        </left>
        <right style="thin">
          <color theme="0"/>
        </right>
        <vertical style="thin">
          <color theme="0"/>
        </vertical>
      </border>
    </dxf>
    <dxf>
      <fill>
        <patternFill>
          <bgColor theme="0" tint="-4.9989318521683403E-2"/>
        </patternFill>
      </fill>
      <border>
        <left style="thin">
          <color theme="0" tint="-0.14996795556505021"/>
        </left>
        <right style="thin">
          <color theme="0" tint="-0.14996795556505021"/>
        </right>
        <vertical style="thin">
          <color theme="0" tint="-0.14996795556505021"/>
        </vertical>
      </border>
    </dxf>
    <dxf>
      <fill>
        <patternFill>
          <bgColor theme="0" tint="-0.14996795556505021"/>
        </patternFill>
      </fill>
      <border>
        <left style="thin">
          <color theme="0" tint="-0.14996795556505021"/>
        </left>
        <right style="thin">
          <color theme="0" tint="-0.14996795556505021"/>
        </right>
        <vertical style="thin">
          <color theme="0" tint="-0.14996795556505021"/>
        </vertical>
      </border>
    </dxf>
    <dxf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ill>
        <patternFill>
          <bgColor theme="0" tint="-0.34998626667073579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/>
        <i val="0"/>
        <color theme="0"/>
      </font>
      <fill>
        <patternFill>
          <bgColor rgb="FF007A97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</dxfs>
  <tableStyles count="4" defaultTableStyle="TableStyleMedium2" defaultPivotStyle="PivotStyleMedium9">
    <tableStyle name="Estilo de Tabela Dinâmica 1" table="0" count="5" xr9:uid="{00000000-0011-0000-FFFF-FFFF00000000}">
      <tableStyleElement type="headerRow" dxfId="882"/>
      <tableStyleElement type="totalRow" dxfId="881"/>
      <tableStyleElement type="firstColumn" dxfId="880"/>
      <tableStyleElement type="firstRowStripe" dxfId="879"/>
      <tableStyleElement type="secondRowStripe" dxfId="878"/>
    </tableStyle>
    <tableStyle name="Estilo de Tabela Dinâmica 1 2" table="0" count="4" xr9:uid="{00000000-0011-0000-FFFF-FFFF01000000}">
      <tableStyleElement type="headerRow" dxfId="877"/>
      <tableStyleElement type="firstRowStripe" dxfId="876"/>
      <tableStyleElement type="firstColumnStripe" dxfId="875"/>
      <tableStyleElement type="secondColumnStripe" dxfId="874"/>
    </tableStyle>
    <tableStyle name="Estilo de Tabela Dinâmica 1 3" table="0" count="4" xr9:uid="{00000000-0011-0000-FFFF-FFFF02000000}">
      <tableStyleElement type="headerRow" dxfId="873"/>
      <tableStyleElement type="firstRowStripe" dxfId="872"/>
      <tableStyleElement type="firstColumnStripe" dxfId="871"/>
      <tableStyleElement type="secondColumnStripe" dxfId="870"/>
    </tableStyle>
    <tableStyle name="Estilo de Tabela Dinâmica 2" table="0" count="6" xr9:uid="{0501D1EC-7494-43C8-BA1C-003B51D0CC37}">
      <tableStyleElement type="headerRow" dxfId="869"/>
      <tableStyleElement type="totalRow" dxfId="868"/>
      <tableStyleElement type="firstRowStripe" dxfId="867"/>
      <tableStyleElement type="secondRowStripe" dxfId="866"/>
      <tableStyleElement type="firstColumnStripe" dxfId="865"/>
      <tableStyleElement type="secondColumnStripe" dxfId="864"/>
    </tableStyle>
  </tableStyles>
  <colors>
    <mruColors>
      <color rgb="FF9B0037"/>
      <color rgb="FFFFFF99"/>
      <color rgb="FFFFFFCC"/>
      <color rgb="FF808000"/>
      <color rgb="FF50533C"/>
      <color rgb="FF996633"/>
      <color rgb="FFCC9900"/>
      <color rgb="FF3333CC"/>
      <color rgb="FF0066FF"/>
      <color rgb="FF00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7" Type="http://schemas.openxmlformats.org/officeDocument/2006/relationships/powerPivotData" Target="model/item.data"/><Relationship Id="rId21" Type="http://schemas.openxmlformats.org/officeDocument/2006/relationships/pivotCacheDefinition" Target="pivotCache/pivotCacheDefinition2.xml"/><Relationship Id="rId42" Type="http://schemas.openxmlformats.org/officeDocument/2006/relationships/pivotCacheDefinition" Target="pivotCache/pivotCacheDefinition23.xml"/><Relationship Id="rId63" Type="http://schemas.openxmlformats.org/officeDocument/2006/relationships/pivotCacheDefinition" Target="pivotCache/pivotCacheDefinition34.xml"/><Relationship Id="rId84" Type="http://schemas.openxmlformats.org/officeDocument/2006/relationships/pivotTable" Target="pivotTables/pivotTable1.xml"/><Relationship Id="rId138" Type="http://schemas.openxmlformats.org/officeDocument/2006/relationships/customXml" Target="../customXml/item20.xml"/><Relationship Id="rId159" Type="http://schemas.openxmlformats.org/officeDocument/2006/relationships/customXml" Target="../customXml/item41.xml"/><Relationship Id="rId170" Type="http://schemas.openxmlformats.org/officeDocument/2006/relationships/customXml" Target="../customXml/item52.xml"/><Relationship Id="rId107" Type="http://schemas.openxmlformats.org/officeDocument/2006/relationships/pivotTable" Target="pivotTables/pivotTable24.xml"/><Relationship Id="rId11" Type="http://schemas.openxmlformats.org/officeDocument/2006/relationships/worksheet" Target="worksheets/sheet11.xml"/><Relationship Id="rId32" Type="http://schemas.openxmlformats.org/officeDocument/2006/relationships/pivotCacheDefinition" Target="pivotCache/pivotCacheDefinition13.xml"/><Relationship Id="rId53" Type="http://schemas.microsoft.com/office/2007/relationships/slicerCache" Target="slicerCaches/slicerCache8.xml"/><Relationship Id="rId74" Type="http://schemas.openxmlformats.org/officeDocument/2006/relationships/pivotCacheDefinition" Target="pivotCache/pivotCacheDefinition45.xml"/><Relationship Id="rId128" Type="http://schemas.openxmlformats.org/officeDocument/2006/relationships/customXml" Target="../customXml/item10.xml"/><Relationship Id="rId149" Type="http://schemas.openxmlformats.org/officeDocument/2006/relationships/customXml" Target="../customXml/item31.xml"/><Relationship Id="rId5" Type="http://schemas.openxmlformats.org/officeDocument/2006/relationships/worksheet" Target="worksheets/sheet5.xml"/><Relationship Id="rId95" Type="http://schemas.openxmlformats.org/officeDocument/2006/relationships/pivotTable" Target="pivotTables/pivotTable12.xml"/><Relationship Id="rId160" Type="http://schemas.openxmlformats.org/officeDocument/2006/relationships/customXml" Target="../customXml/item42.xml"/><Relationship Id="rId181" Type="http://schemas.openxmlformats.org/officeDocument/2006/relationships/customXml" Target="../customXml/item63.xml"/><Relationship Id="rId22" Type="http://schemas.openxmlformats.org/officeDocument/2006/relationships/pivotCacheDefinition" Target="pivotCache/pivotCacheDefinition3.xml"/><Relationship Id="rId43" Type="http://schemas.openxmlformats.org/officeDocument/2006/relationships/pivotCacheDefinition" Target="pivotCache/pivotCacheDefinition24.xml"/><Relationship Id="rId64" Type="http://schemas.openxmlformats.org/officeDocument/2006/relationships/pivotCacheDefinition" Target="pivotCache/pivotCacheDefinition35.xml"/><Relationship Id="rId118" Type="http://schemas.openxmlformats.org/officeDocument/2006/relationships/calcChain" Target="calcChain.xml"/><Relationship Id="rId139" Type="http://schemas.openxmlformats.org/officeDocument/2006/relationships/customXml" Target="../customXml/item21.xml"/><Relationship Id="rId85" Type="http://schemas.openxmlformats.org/officeDocument/2006/relationships/pivotTable" Target="pivotTables/pivotTable2.xml"/><Relationship Id="rId150" Type="http://schemas.openxmlformats.org/officeDocument/2006/relationships/customXml" Target="../customXml/item32.xml"/><Relationship Id="rId171" Type="http://schemas.openxmlformats.org/officeDocument/2006/relationships/customXml" Target="../customXml/item53.xml"/><Relationship Id="rId12" Type="http://schemas.openxmlformats.org/officeDocument/2006/relationships/worksheet" Target="worksheets/sheet12.xml"/><Relationship Id="rId33" Type="http://schemas.openxmlformats.org/officeDocument/2006/relationships/pivotCacheDefinition" Target="pivotCache/pivotCacheDefinition14.xml"/><Relationship Id="rId108" Type="http://schemas.openxmlformats.org/officeDocument/2006/relationships/pivotTable" Target="pivotTables/pivotTable25.xml"/><Relationship Id="rId129" Type="http://schemas.openxmlformats.org/officeDocument/2006/relationships/customXml" Target="../customXml/item11.xml"/><Relationship Id="rId54" Type="http://schemas.microsoft.com/office/2007/relationships/slicerCache" Target="slicerCaches/slicerCache9.xml"/><Relationship Id="rId75" Type="http://schemas.openxmlformats.org/officeDocument/2006/relationships/pivotCacheDefinition" Target="pivotCache/pivotCacheDefinition46.xml"/><Relationship Id="rId96" Type="http://schemas.openxmlformats.org/officeDocument/2006/relationships/pivotTable" Target="pivotTables/pivotTable13.xml"/><Relationship Id="rId140" Type="http://schemas.openxmlformats.org/officeDocument/2006/relationships/customXml" Target="../customXml/item22.xml"/><Relationship Id="rId161" Type="http://schemas.openxmlformats.org/officeDocument/2006/relationships/customXml" Target="../customXml/item43.xml"/><Relationship Id="rId182" Type="http://schemas.openxmlformats.org/officeDocument/2006/relationships/customXml" Target="../customXml/item64.xml"/><Relationship Id="rId6" Type="http://schemas.openxmlformats.org/officeDocument/2006/relationships/worksheet" Target="worksheets/sheet6.xml"/><Relationship Id="rId23" Type="http://schemas.openxmlformats.org/officeDocument/2006/relationships/pivotCacheDefinition" Target="pivotCache/pivotCacheDefinition4.xml"/><Relationship Id="rId119" Type="http://schemas.openxmlformats.org/officeDocument/2006/relationships/customXml" Target="../customXml/item1.xml"/><Relationship Id="rId44" Type="http://schemas.openxmlformats.org/officeDocument/2006/relationships/pivotCacheDefinition" Target="pivotCache/pivotCacheDefinition25.xml"/><Relationship Id="rId65" Type="http://schemas.openxmlformats.org/officeDocument/2006/relationships/pivotCacheDefinition" Target="pivotCache/pivotCacheDefinition36.xml"/><Relationship Id="rId86" Type="http://schemas.openxmlformats.org/officeDocument/2006/relationships/pivotTable" Target="pivotTables/pivotTable3.xml"/><Relationship Id="rId130" Type="http://schemas.openxmlformats.org/officeDocument/2006/relationships/customXml" Target="../customXml/item12.xml"/><Relationship Id="rId151" Type="http://schemas.openxmlformats.org/officeDocument/2006/relationships/customXml" Target="../customXml/item33.xml"/><Relationship Id="rId172" Type="http://schemas.openxmlformats.org/officeDocument/2006/relationships/customXml" Target="../customXml/item54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pivotCacheDefinition" Target="pivotCache/pivotCacheDefinition20.xml"/><Relationship Id="rId109" Type="http://schemas.openxmlformats.org/officeDocument/2006/relationships/pivotTable" Target="pivotTables/pivotTable26.xml"/><Relationship Id="rId34" Type="http://schemas.openxmlformats.org/officeDocument/2006/relationships/pivotCacheDefinition" Target="pivotCache/pivotCacheDefinition15.xml"/><Relationship Id="rId50" Type="http://schemas.microsoft.com/office/2007/relationships/slicerCache" Target="slicerCaches/slicerCache5.xml"/><Relationship Id="rId55" Type="http://schemas.microsoft.com/office/2007/relationships/slicerCache" Target="slicerCaches/slicerCache10.xml"/><Relationship Id="rId76" Type="http://schemas.openxmlformats.org/officeDocument/2006/relationships/pivotCacheDefinition" Target="pivotCache/pivotCacheDefinition47.xml"/><Relationship Id="rId97" Type="http://schemas.openxmlformats.org/officeDocument/2006/relationships/pivotTable" Target="pivotTables/pivotTable14.xml"/><Relationship Id="rId104" Type="http://schemas.openxmlformats.org/officeDocument/2006/relationships/pivotTable" Target="pivotTables/pivotTable21.xml"/><Relationship Id="rId120" Type="http://schemas.openxmlformats.org/officeDocument/2006/relationships/customXml" Target="../customXml/item2.xml"/><Relationship Id="rId125" Type="http://schemas.openxmlformats.org/officeDocument/2006/relationships/customXml" Target="../customXml/item7.xml"/><Relationship Id="rId141" Type="http://schemas.openxmlformats.org/officeDocument/2006/relationships/customXml" Target="../customXml/item23.xml"/><Relationship Id="rId146" Type="http://schemas.openxmlformats.org/officeDocument/2006/relationships/customXml" Target="../customXml/item28.xml"/><Relationship Id="rId167" Type="http://schemas.openxmlformats.org/officeDocument/2006/relationships/customXml" Target="../customXml/item49.xml"/><Relationship Id="rId7" Type="http://schemas.openxmlformats.org/officeDocument/2006/relationships/worksheet" Target="worksheets/sheet7.xml"/><Relationship Id="rId71" Type="http://schemas.openxmlformats.org/officeDocument/2006/relationships/pivotCacheDefinition" Target="pivotCache/pivotCacheDefinition42.xml"/><Relationship Id="rId92" Type="http://schemas.openxmlformats.org/officeDocument/2006/relationships/pivotTable" Target="pivotTables/pivotTable9.xml"/><Relationship Id="rId162" Type="http://schemas.openxmlformats.org/officeDocument/2006/relationships/customXml" Target="../customXml/item44.xml"/><Relationship Id="rId183" Type="http://schemas.openxmlformats.org/officeDocument/2006/relationships/customXml" Target="../customXml/item65.xml"/><Relationship Id="rId2" Type="http://schemas.openxmlformats.org/officeDocument/2006/relationships/worksheet" Target="worksheets/sheet2.xml"/><Relationship Id="rId29" Type="http://schemas.openxmlformats.org/officeDocument/2006/relationships/pivotCacheDefinition" Target="pivotCache/pivotCacheDefinition10.xml"/><Relationship Id="rId24" Type="http://schemas.openxmlformats.org/officeDocument/2006/relationships/pivotCacheDefinition" Target="pivotCache/pivotCacheDefinition5.xml"/><Relationship Id="rId40" Type="http://schemas.openxmlformats.org/officeDocument/2006/relationships/pivotCacheDefinition" Target="pivotCache/pivotCacheDefinition21.xml"/><Relationship Id="rId45" Type="http://schemas.openxmlformats.org/officeDocument/2006/relationships/pivotCacheDefinition" Target="pivotCache/pivotCacheDefinition26.xml"/><Relationship Id="rId66" Type="http://schemas.openxmlformats.org/officeDocument/2006/relationships/pivotCacheDefinition" Target="pivotCache/pivotCacheDefinition37.xml"/><Relationship Id="rId87" Type="http://schemas.openxmlformats.org/officeDocument/2006/relationships/pivotTable" Target="pivotTables/pivotTable4.xml"/><Relationship Id="rId110" Type="http://schemas.openxmlformats.org/officeDocument/2006/relationships/pivotTable" Target="pivotTables/pivotTable27.xml"/><Relationship Id="rId115" Type="http://schemas.openxmlformats.org/officeDocument/2006/relationships/sharedStrings" Target="sharedStrings.xml"/><Relationship Id="rId131" Type="http://schemas.openxmlformats.org/officeDocument/2006/relationships/customXml" Target="../customXml/item13.xml"/><Relationship Id="rId136" Type="http://schemas.openxmlformats.org/officeDocument/2006/relationships/customXml" Target="../customXml/item18.xml"/><Relationship Id="rId157" Type="http://schemas.openxmlformats.org/officeDocument/2006/relationships/customXml" Target="../customXml/item39.xml"/><Relationship Id="rId178" Type="http://schemas.openxmlformats.org/officeDocument/2006/relationships/customXml" Target="../customXml/item60.xml"/><Relationship Id="rId61" Type="http://schemas.openxmlformats.org/officeDocument/2006/relationships/pivotCacheDefinition" Target="pivotCache/pivotCacheDefinition32.xml"/><Relationship Id="rId82" Type="http://schemas.openxmlformats.org/officeDocument/2006/relationships/pivotCacheDefinition" Target="pivotCache/pivotCacheDefinition53.xml"/><Relationship Id="rId152" Type="http://schemas.openxmlformats.org/officeDocument/2006/relationships/customXml" Target="../customXml/item34.xml"/><Relationship Id="rId173" Type="http://schemas.openxmlformats.org/officeDocument/2006/relationships/customXml" Target="../customXml/item5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pivotCacheDefinition" Target="pivotCache/pivotCacheDefinition11.xml"/><Relationship Id="rId35" Type="http://schemas.openxmlformats.org/officeDocument/2006/relationships/pivotCacheDefinition" Target="pivotCache/pivotCacheDefinition16.xml"/><Relationship Id="rId56" Type="http://schemas.openxmlformats.org/officeDocument/2006/relationships/pivotCacheDefinition" Target="pivotCache/pivotCacheDefinition27.xml"/><Relationship Id="rId77" Type="http://schemas.openxmlformats.org/officeDocument/2006/relationships/pivotCacheDefinition" Target="pivotCache/pivotCacheDefinition48.xml"/><Relationship Id="rId100" Type="http://schemas.openxmlformats.org/officeDocument/2006/relationships/pivotTable" Target="pivotTables/pivotTable17.xml"/><Relationship Id="rId105" Type="http://schemas.openxmlformats.org/officeDocument/2006/relationships/pivotTable" Target="pivotTables/pivotTable22.xml"/><Relationship Id="rId126" Type="http://schemas.openxmlformats.org/officeDocument/2006/relationships/customXml" Target="../customXml/item8.xml"/><Relationship Id="rId147" Type="http://schemas.openxmlformats.org/officeDocument/2006/relationships/customXml" Target="../customXml/item29.xml"/><Relationship Id="rId168" Type="http://schemas.openxmlformats.org/officeDocument/2006/relationships/customXml" Target="../customXml/item50.xml"/><Relationship Id="rId8" Type="http://schemas.openxmlformats.org/officeDocument/2006/relationships/worksheet" Target="worksheets/sheet8.xml"/><Relationship Id="rId51" Type="http://schemas.microsoft.com/office/2007/relationships/slicerCache" Target="slicerCaches/slicerCache6.xml"/><Relationship Id="rId72" Type="http://schemas.openxmlformats.org/officeDocument/2006/relationships/pivotCacheDefinition" Target="pivotCache/pivotCacheDefinition43.xml"/><Relationship Id="rId93" Type="http://schemas.openxmlformats.org/officeDocument/2006/relationships/pivotTable" Target="pivotTables/pivotTable10.xml"/><Relationship Id="rId98" Type="http://schemas.openxmlformats.org/officeDocument/2006/relationships/pivotTable" Target="pivotTables/pivotTable15.xml"/><Relationship Id="rId121" Type="http://schemas.openxmlformats.org/officeDocument/2006/relationships/customXml" Target="../customXml/item3.xml"/><Relationship Id="rId142" Type="http://schemas.openxmlformats.org/officeDocument/2006/relationships/customXml" Target="../customXml/item24.xml"/><Relationship Id="rId163" Type="http://schemas.openxmlformats.org/officeDocument/2006/relationships/customXml" Target="../customXml/item45.xml"/><Relationship Id="rId184" Type="http://schemas.openxmlformats.org/officeDocument/2006/relationships/customXml" Target="../customXml/item66.xml"/><Relationship Id="rId3" Type="http://schemas.openxmlformats.org/officeDocument/2006/relationships/worksheet" Target="worksheets/sheet3.xml"/><Relationship Id="rId25" Type="http://schemas.openxmlformats.org/officeDocument/2006/relationships/pivotCacheDefinition" Target="pivotCache/pivotCacheDefinition6.xml"/><Relationship Id="rId46" Type="http://schemas.microsoft.com/office/2007/relationships/slicerCache" Target="slicerCaches/slicerCache1.xml"/><Relationship Id="rId67" Type="http://schemas.openxmlformats.org/officeDocument/2006/relationships/pivotCacheDefinition" Target="pivotCache/pivotCacheDefinition38.xml"/><Relationship Id="rId116" Type="http://schemas.openxmlformats.org/officeDocument/2006/relationships/sheetMetadata" Target="metadata.xml"/><Relationship Id="rId137" Type="http://schemas.openxmlformats.org/officeDocument/2006/relationships/customXml" Target="../customXml/item19.xml"/><Relationship Id="rId158" Type="http://schemas.openxmlformats.org/officeDocument/2006/relationships/customXml" Target="../customXml/item40.xml"/><Relationship Id="rId20" Type="http://schemas.openxmlformats.org/officeDocument/2006/relationships/pivotCacheDefinition" Target="pivotCache/pivotCacheDefinition1.xml"/><Relationship Id="rId41" Type="http://schemas.openxmlformats.org/officeDocument/2006/relationships/pivotCacheDefinition" Target="pivotCache/pivotCacheDefinition22.xml"/><Relationship Id="rId62" Type="http://schemas.openxmlformats.org/officeDocument/2006/relationships/pivotCacheDefinition" Target="pivotCache/pivotCacheDefinition33.xml"/><Relationship Id="rId83" Type="http://schemas.openxmlformats.org/officeDocument/2006/relationships/pivotCacheDefinition" Target="pivotCache/pivotCacheDefinition54.xml"/><Relationship Id="rId88" Type="http://schemas.openxmlformats.org/officeDocument/2006/relationships/pivotTable" Target="pivotTables/pivotTable5.xml"/><Relationship Id="rId111" Type="http://schemas.openxmlformats.org/officeDocument/2006/relationships/pivotTable" Target="pivotTables/pivotTable28.xml"/><Relationship Id="rId132" Type="http://schemas.openxmlformats.org/officeDocument/2006/relationships/customXml" Target="../customXml/item14.xml"/><Relationship Id="rId153" Type="http://schemas.openxmlformats.org/officeDocument/2006/relationships/customXml" Target="../customXml/item35.xml"/><Relationship Id="rId174" Type="http://schemas.openxmlformats.org/officeDocument/2006/relationships/customXml" Target="../customXml/item56.xml"/><Relationship Id="rId179" Type="http://schemas.openxmlformats.org/officeDocument/2006/relationships/customXml" Target="../customXml/item61.xml"/><Relationship Id="rId15" Type="http://schemas.openxmlformats.org/officeDocument/2006/relationships/worksheet" Target="worksheets/sheet15.xml"/><Relationship Id="rId36" Type="http://schemas.openxmlformats.org/officeDocument/2006/relationships/pivotCacheDefinition" Target="pivotCache/pivotCacheDefinition17.xml"/><Relationship Id="rId57" Type="http://schemas.openxmlformats.org/officeDocument/2006/relationships/pivotCacheDefinition" Target="pivotCache/pivotCacheDefinition28.xml"/><Relationship Id="rId106" Type="http://schemas.openxmlformats.org/officeDocument/2006/relationships/pivotTable" Target="pivotTables/pivotTable23.xml"/><Relationship Id="rId127" Type="http://schemas.openxmlformats.org/officeDocument/2006/relationships/customXml" Target="../customXml/item9.xml"/><Relationship Id="rId10" Type="http://schemas.openxmlformats.org/officeDocument/2006/relationships/worksheet" Target="worksheets/sheet10.xml"/><Relationship Id="rId31" Type="http://schemas.openxmlformats.org/officeDocument/2006/relationships/pivotCacheDefinition" Target="pivotCache/pivotCacheDefinition12.xml"/><Relationship Id="rId52" Type="http://schemas.microsoft.com/office/2007/relationships/slicerCache" Target="slicerCaches/slicerCache7.xml"/><Relationship Id="rId73" Type="http://schemas.openxmlformats.org/officeDocument/2006/relationships/pivotCacheDefinition" Target="pivotCache/pivotCacheDefinition44.xml"/><Relationship Id="rId78" Type="http://schemas.openxmlformats.org/officeDocument/2006/relationships/pivotCacheDefinition" Target="pivotCache/pivotCacheDefinition49.xml"/><Relationship Id="rId94" Type="http://schemas.openxmlformats.org/officeDocument/2006/relationships/pivotTable" Target="pivotTables/pivotTable11.xml"/><Relationship Id="rId99" Type="http://schemas.openxmlformats.org/officeDocument/2006/relationships/pivotTable" Target="pivotTables/pivotTable16.xml"/><Relationship Id="rId101" Type="http://schemas.openxmlformats.org/officeDocument/2006/relationships/pivotTable" Target="pivotTables/pivotTable18.xml"/><Relationship Id="rId122" Type="http://schemas.openxmlformats.org/officeDocument/2006/relationships/customXml" Target="../customXml/item4.xml"/><Relationship Id="rId143" Type="http://schemas.openxmlformats.org/officeDocument/2006/relationships/customXml" Target="../customXml/item25.xml"/><Relationship Id="rId148" Type="http://schemas.openxmlformats.org/officeDocument/2006/relationships/customXml" Target="../customXml/item30.xml"/><Relationship Id="rId164" Type="http://schemas.openxmlformats.org/officeDocument/2006/relationships/customXml" Target="../customXml/item46.xml"/><Relationship Id="rId169" Type="http://schemas.openxmlformats.org/officeDocument/2006/relationships/customXml" Target="../customXml/item51.xml"/><Relationship Id="rId185" Type="http://schemas.openxmlformats.org/officeDocument/2006/relationships/customXml" Target="../customXml/item67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80" Type="http://schemas.openxmlformats.org/officeDocument/2006/relationships/customXml" Target="../customXml/item62.xml"/><Relationship Id="rId26" Type="http://schemas.openxmlformats.org/officeDocument/2006/relationships/pivotCacheDefinition" Target="pivotCache/pivotCacheDefinition7.xml"/><Relationship Id="rId47" Type="http://schemas.microsoft.com/office/2007/relationships/slicerCache" Target="slicerCaches/slicerCache2.xml"/><Relationship Id="rId68" Type="http://schemas.openxmlformats.org/officeDocument/2006/relationships/pivotCacheDefinition" Target="pivotCache/pivotCacheDefinition39.xml"/><Relationship Id="rId89" Type="http://schemas.openxmlformats.org/officeDocument/2006/relationships/pivotTable" Target="pivotTables/pivotTable6.xml"/><Relationship Id="rId112" Type="http://schemas.openxmlformats.org/officeDocument/2006/relationships/theme" Target="theme/theme1.xml"/><Relationship Id="rId133" Type="http://schemas.openxmlformats.org/officeDocument/2006/relationships/customXml" Target="../customXml/item15.xml"/><Relationship Id="rId154" Type="http://schemas.openxmlformats.org/officeDocument/2006/relationships/customXml" Target="../customXml/item36.xml"/><Relationship Id="rId175" Type="http://schemas.openxmlformats.org/officeDocument/2006/relationships/customXml" Target="../customXml/item57.xml"/><Relationship Id="rId16" Type="http://schemas.openxmlformats.org/officeDocument/2006/relationships/worksheet" Target="worksheets/sheet16.xml"/><Relationship Id="rId37" Type="http://schemas.openxmlformats.org/officeDocument/2006/relationships/pivotCacheDefinition" Target="pivotCache/pivotCacheDefinition18.xml"/><Relationship Id="rId58" Type="http://schemas.openxmlformats.org/officeDocument/2006/relationships/pivotCacheDefinition" Target="pivotCache/pivotCacheDefinition29.xml"/><Relationship Id="rId79" Type="http://schemas.openxmlformats.org/officeDocument/2006/relationships/pivotCacheDefinition" Target="pivotCache/pivotCacheDefinition50.xml"/><Relationship Id="rId102" Type="http://schemas.openxmlformats.org/officeDocument/2006/relationships/pivotTable" Target="pivotTables/pivotTable19.xml"/><Relationship Id="rId123" Type="http://schemas.openxmlformats.org/officeDocument/2006/relationships/customXml" Target="../customXml/item5.xml"/><Relationship Id="rId144" Type="http://schemas.openxmlformats.org/officeDocument/2006/relationships/customXml" Target="../customXml/item26.xml"/><Relationship Id="rId90" Type="http://schemas.openxmlformats.org/officeDocument/2006/relationships/pivotTable" Target="pivotTables/pivotTable7.xml"/><Relationship Id="rId165" Type="http://schemas.openxmlformats.org/officeDocument/2006/relationships/customXml" Target="../customXml/item47.xml"/><Relationship Id="rId186" Type="http://schemas.openxmlformats.org/officeDocument/2006/relationships/customXml" Target="../customXml/item68.xml"/><Relationship Id="rId27" Type="http://schemas.openxmlformats.org/officeDocument/2006/relationships/pivotCacheDefinition" Target="pivotCache/pivotCacheDefinition8.xml"/><Relationship Id="rId48" Type="http://schemas.microsoft.com/office/2007/relationships/slicerCache" Target="slicerCaches/slicerCache3.xml"/><Relationship Id="rId69" Type="http://schemas.openxmlformats.org/officeDocument/2006/relationships/pivotCacheDefinition" Target="pivotCache/pivotCacheDefinition40.xml"/><Relationship Id="rId113" Type="http://schemas.openxmlformats.org/officeDocument/2006/relationships/connections" Target="connections.xml"/><Relationship Id="rId134" Type="http://schemas.openxmlformats.org/officeDocument/2006/relationships/customXml" Target="../customXml/item16.xml"/><Relationship Id="rId80" Type="http://schemas.openxmlformats.org/officeDocument/2006/relationships/pivotCacheDefinition" Target="pivotCache/pivotCacheDefinition51.xml"/><Relationship Id="rId155" Type="http://schemas.openxmlformats.org/officeDocument/2006/relationships/customXml" Target="../customXml/item37.xml"/><Relationship Id="rId176" Type="http://schemas.openxmlformats.org/officeDocument/2006/relationships/customXml" Target="../customXml/item58.xml"/><Relationship Id="rId17" Type="http://schemas.openxmlformats.org/officeDocument/2006/relationships/worksheet" Target="worksheets/sheet17.xml"/><Relationship Id="rId38" Type="http://schemas.openxmlformats.org/officeDocument/2006/relationships/pivotCacheDefinition" Target="pivotCache/pivotCacheDefinition19.xml"/><Relationship Id="rId59" Type="http://schemas.openxmlformats.org/officeDocument/2006/relationships/pivotCacheDefinition" Target="pivotCache/pivotCacheDefinition30.xml"/><Relationship Id="rId103" Type="http://schemas.openxmlformats.org/officeDocument/2006/relationships/pivotTable" Target="pivotTables/pivotTable20.xml"/><Relationship Id="rId124" Type="http://schemas.openxmlformats.org/officeDocument/2006/relationships/customXml" Target="../customXml/item6.xml"/><Relationship Id="rId70" Type="http://schemas.openxmlformats.org/officeDocument/2006/relationships/pivotCacheDefinition" Target="pivotCache/pivotCacheDefinition41.xml"/><Relationship Id="rId91" Type="http://schemas.openxmlformats.org/officeDocument/2006/relationships/pivotTable" Target="pivotTables/pivotTable8.xml"/><Relationship Id="rId145" Type="http://schemas.openxmlformats.org/officeDocument/2006/relationships/customXml" Target="../customXml/item27.xml"/><Relationship Id="rId166" Type="http://schemas.openxmlformats.org/officeDocument/2006/relationships/customXml" Target="../customXml/item48.xml"/><Relationship Id="rId1" Type="http://schemas.openxmlformats.org/officeDocument/2006/relationships/worksheet" Target="worksheets/sheet1.xml"/><Relationship Id="rId28" Type="http://schemas.openxmlformats.org/officeDocument/2006/relationships/pivotCacheDefinition" Target="pivotCache/pivotCacheDefinition9.xml"/><Relationship Id="rId49" Type="http://schemas.microsoft.com/office/2007/relationships/slicerCache" Target="slicerCaches/slicerCache4.xml"/><Relationship Id="rId114" Type="http://schemas.openxmlformats.org/officeDocument/2006/relationships/styles" Target="styles.xml"/><Relationship Id="rId60" Type="http://schemas.openxmlformats.org/officeDocument/2006/relationships/pivotCacheDefinition" Target="pivotCache/pivotCacheDefinition31.xml"/><Relationship Id="rId81" Type="http://schemas.openxmlformats.org/officeDocument/2006/relationships/pivotCacheDefinition" Target="pivotCache/pivotCacheDefinition52.xml"/><Relationship Id="rId135" Type="http://schemas.openxmlformats.org/officeDocument/2006/relationships/customXml" Target="../customXml/item17.xml"/><Relationship Id="rId156" Type="http://schemas.openxmlformats.org/officeDocument/2006/relationships/customXml" Target="../customXml/item38.xml"/><Relationship Id="rId177" Type="http://schemas.openxmlformats.org/officeDocument/2006/relationships/customXml" Target="../customXml/item5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.xml"/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.xml"/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8.xml"/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3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9.xml"/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3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0.xml"/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1.xml"/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4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2.xml"/><Relationship Id="rId2" Type="http://schemas.microsoft.com/office/2011/relationships/chartColorStyle" Target="colors41.xml"/><Relationship Id="rId1" Type="http://schemas.microsoft.com/office/2011/relationships/chartStyle" Target="style41.xml"/></Relationships>
</file>

<file path=xl/charts/_rels/chart4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3.xml"/><Relationship Id="rId2" Type="http://schemas.microsoft.com/office/2011/relationships/chartColorStyle" Target="colors42.xml"/><Relationship Id="rId1" Type="http://schemas.microsoft.com/office/2011/relationships/chartStyle" Target="style42.xml"/></Relationships>
</file>

<file path=xl/charts/_rels/chart43.xml.rels><?xml version="1.0" encoding="UTF-8" standalone="yes"?>
<Relationships xmlns="http://schemas.openxmlformats.org/package/2006/relationships"><Relationship Id="rId2" Type="http://schemas.microsoft.com/office/2011/relationships/chartColorStyle" Target="colors43.xml"/><Relationship Id="rId1" Type="http://schemas.microsoft.com/office/2011/relationships/chartStyle" Target="style43.xml"/></Relationships>
</file>

<file path=xl/charts/_rels/chart44.xml.rels><?xml version="1.0" encoding="UTF-8" standalone="yes"?>
<Relationships xmlns="http://schemas.openxmlformats.org/package/2006/relationships"><Relationship Id="rId2" Type="http://schemas.microsoft.com/office/2011/relationships/chartColorStyle" Target="colors44.xml"/><Relationship Id="rId1" Type="http://schemas.microsoft.com/office/2011/relationships/chartStyle" Target="style4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[SinteseCandidaturasPU2023_Nov.xlsx]Quadro 1!Tabela Dinâmica2</c:name>
    <c:fmtId val="0"/>
  </c:pivotSource>
  <c:chart>
    <c:autoTitleDeleted val="1"/>
    <c:pivotFmts>
      <c:pivotFmt>
        <c:idx val="0"/>
        <c:spPr>
          <a:solidFill>
            <a:schemeClr val="accent5">
              <a:lumMod val="75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'Quadro 1'!$C$6:$C$7</c:f>
              <c:strCache>
                <c:ptCount val="1"/>
                <c:pt idx="0">
                  <c:v>Singular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'Quadro 1'!$B$8:$B$14</c:f>
              <c:strCache>
                <c:ptCount val="6"/>
                <c:pt idx="0">
                  <c:v>NORTE</c:v>
                </c:pt>
                <c:pt idx="1">
                  <c:v>CENTRO</c:v>
                </c:pt>
                <c:pt idx="2">
                  <c:v>AML</c:v>
                </c:pt>
                <c:pt idx="3">
                  <c:v>ALENTEJO</c:v>
                </c:pt>
                <c:pt idx="4">
                  <c:v>ALGARVE</c:v>
                </c:pt>
                <c:pt idx="5">
                  <c:v>RAM</c:v>
                </c:pt>
              </c:strCache>
            </c:strRef>
          </c:cat>
          <c:val>
            <c:numRef>
              <c:f>'Quadro 1'!$C$8:$C$14</c:f>
              <c:numCache>
                <c:formatCode>#,##0</c:formatCode>
                <c:ptCount val="6"/>
                <c:pt idx="0">
                  <c:v>79423</c:v>
                </c:pt>
                <c:pt idx="1">
                  <c:v>41369</c:v>
                </c:pt>
                <c:pt idx="2">
                  <c:v>1096</c:v>
                </c:pt>
                <c:pt idx="3">
                  <c:v>19975</c:v>
                </c:pt>
                <c:pt idx="4">
                  <c:v>4316</c:v>
                </c:pt>
                <c:pt idx="5">
                  <c:v>12051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C9-4B42-91CA-17F33BA5F471}"/>
            </c:ext>
          </c:extLst>
        </c:ser>
        <c:ser>
          <c:idx val="1"/>
          <c:order val="1"/>
          <c:tx>
            <c:strRef>
              <c:f>'Quadro 1'!$D$6:$D$7</c:f>
              <c:strCache>
                <c:ptCount val="1"/>
                <c:pt idx="0">
                  <c:v>Coletiva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'Quadro 1'!$B$8:$B$14</c:f>
              <c:strCache>
                <c:ptCount val="6"/>
                <c:pt idx="0">
                  <c:v>NORTE</c:v>
                </c:pt>
                <c:pt idx="1">
                  <c:v>CENTRO</c:v>
                </c:pt>
                <c:pt idx="2">
                  <c:v>AML</c:v>
                </c:pt>
                <c:pt idx="3">
                  <c:v>ALENTEJO</c:v>
                </c:pt>
                <c:pt idx="4">
                  <c:v>ALGARVE</c:v>
                </c:pt>
                <c:pt idx="5">
                  <c:v>RAM</c:v>
                </c:pt>
              </c:strCache>
            </c:strRef>
          </c:cat>
          <c:val>
            <c:numRef>
              <c:f>'Quadro 1'!$D$8:$D$14</c:f>
              <c:numCache>
                <c:formatCode>#,##0</c:formatCode>
                <c:ptCount val="6"/>
                <c:pt idx="0">
                  <c:v>9958</c:v>
                </c:pt>
                <c:pt idx="1">
                  <c:v>6701</c:v>
                </c:pt>
                <c:pt idx="2">
                  <c:v>464</c:v>
                </c:pt>
                <c:pt idx="3">
                  <c:v>7720</c:v>
                </c:pt>
                <c:pt idx="4">
                  <c:v>778</c:v>
                </c:pt>
                <c:pt idx="5">
                  <c:v>439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C0-42AE-8DB9-76A5524970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861768063"/>
        <c:axId val="1779896927"/>
      </c:barChart>
      <c:catAx>
        <c:axId val="18617680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779896927"/>
        <c:crosses val="autoZero"/>
        <c:auto val="1"/>
        <c:lblAlgn val="ctr"/>
        <c:lblOffset val="100"/>
        <c:noMultiLvlLbl val="0"/>
      </c:catAx>
      <c:valAx>
        <c:axId val="17798969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solidFill>
              <a:schemeClr val="tx1">
                <a:lumMod val="50000"/>
                <a:lumOff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86176806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8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+mn-lt"/>
        </a:defRPr>
      </a:pPr>
      <a:endParaRPr lang="pt-PT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6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Superfície Florestal</a:t>
            </a:r>
          </a:p>
        </c:rich>
      </c:tx>
      <c:layout>
        <c:manualLayout>
          <c:xMode val="edge"/>
          <c:yMode val="edge"/>
          <c:x val="9.9034188034188061E-3"/>
          <c:y val="2.645833333333333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6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solidFill>
              <a:schemeClr val="bg1"/>
            </a:solidFill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1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2"/>
        <c:spPr>
          <a:solidFill>
            <a:schemeClr val="accent2">
              <a:lumMod val="75000"/>
            </a:schemeClr>
          </a:solidFill>
          <a:ln>
            <a:noFill/>
          </a:ln>
          <a:effectLst/>
        </c:spPr>
      </c:pivotFmt>
      <c:pivotFmt>
        <c:idx val="3"/>
        <c:spPr>
          <a:solidFill>
            <a:schemeClr val="accent6">
              <a:lumMod val="75000"/>
            </a:schemeClr>
          </a:solidFill>
          <a:ln>
            <a:noFill/>
          </a:ln>
          <a:effectLst/>
        </c:spPr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</c:pivotFmt>
      <c:pivotFmt>
        <c:idx val="5"/>
        <c:spPr>
          <a:solidFill>
            <a:schemeClr val="tx2">
              <a:lumMod val="75000"/>
            </a:schemeClr>
          </a:solidFill>
          <a:ln>
            <a:noFill/>
          </a:ln>
          <a:effectLst/>
        </c:spPr>
      </c:pivotFmt>
      <c:pivotFmt>
        <c:idx val="6"/>
        <c:spPr>
          <a:solidFill>
            <a:schemeClr val="accent4">
              <a:lumMod val="75000"/>
            </a:schemeClr>
          </a:solidFill>
          <a:ln>
            <a:noFill/>
          </a:ln>
          <a:effectLst/>
        </c:spPr>
      </c:pivotFmt>
      <c:pivotFmt>
        <c:idx val="7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8"/>
        <c:spPr>
          <a:solidFill>
            <a:schemeClr val="tx2">
              <a:lumMod val="75000"/>
            </a:schemeClr>
          </a:solidFill>
          <a:ln>
            <a:noFill/>
          </a:ln>
          <a:effectLst/>
        </c:spPr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</c:pivotFmt>
      <c:pivotFmt>
        <c:idx val="10"/>
        <c:spPr>
          <a:solidFill>
            <a:schemeClr val="accent6">
              <a:lumMod val="75000"/>
            </a:schemeClr>
          </a:solidFill>
          <a:ln>
            <a:noFill/>
          </a:ln>
          <a:effectLst/>
        </c:spPr>
      </c:pivotFmt>
      <c:pivotFmt>
        <c:idx val="11"/>
        <c:spPr>
          <a:solidFill>
            <a:schemeClr val="accent2">
              <a:lumMod val="75000"/>
            </a:schemeClr>
          </a:solidFill>
          <a:ln>
            <a:noFill/>
          </a:ln>
          <a:effectLst/>
        </c:spPr>
      </c:pivotFmt>
      <c:pivotFmt>
        <c:idx val="12"/>
        <c:spPr>
          <a:solidFill>
            <a:schemeClr val="accent4">
              <a:lumMod val="75000"/>
            </a:schemeClr>
          </a:solidFill>
          <a:ln>
            <a:noFill/>
          </a:ln>
          <a:effectLst/>
        </c:spPr>
      </c:pivotFmt>
    </c:pivotFmts>
    <c:plotArea>
      <c:layout/>
      <c:pieChart>
        <c:varyColors val="1"/>
        <c:ser>
          <c:idx val="0"/>
          <c:order val="0"/>
          <c:tx>
            <c:v>Total</c:v>
          </c:tx>
          <c:dPt>
            <c:idx val="0"/>
            <c:bubble3D val="0"/>
            <c:spPr>
              <a:solidFill>
                <a:schemeClr val="accent2">
                  <a:lumMod val="75000"/>
                </a:schemeClr>
              </a:solidFill>
              <a:ln>
                <a:noFill/>
              </a:ln>
              <a:effectLst/>
            </c:spPr>
          </c:dPt>
          <c:dPt>
            <c:idx val="1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</c:spPr>
          </c:dPt>
          <c:dPt>
            <c:idx val="2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</c:dPt>
          <c:dPt>
            <c:idx val="3"/>
            <c:bubble3D val="0"/>
            <c:spPr>
              <a:solidFill>
                <a:schemeClr val="tx2">
                  <a:lumMod val="75000"/>
                </a:schemeClr>
              </a:solidFill>
              <a:ln>
                <a:noFill/>
              </a:ln>
              <a:effectLst/>
            </c:spPr>
          </c:dPt>
          <c:dPt>
            <c:idx val="4"/>
            <c:bubble3D val="0"/>
            <c:spPr>
              <a:solidFill>
                <a:schemeClr val="accent3">
                  <a:lumMod val="75000"/>
                </a:schemeClr>
              </a:solidFill>
              <a:ln>
                <a:noFill/>
              </a:ln>
              <a:effectLst/>
            </c:spPr>
          </c:dPt>
          <c:dPt>
            <c:idx val="5"/>
            <c:bubble3D val="0"/>
            <c:spPr>
              <a:solidFill>
                <a:schemeClr val="accent4">
                  <a:lumMod val="75000"/>
                </a:schemeClr>
              </a:solidFill>
              <a:ln>
                <a:noFill/>
              </a:ln>
              <a:effectLst/>
            </c:spPr>
          </c:dPt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Lit>
              <c:ptCount val="6"/>
              <c:pt idx="0">
                <c:v>ALENTEJO</c:v>
              </c:pt>
              <c:pt idx="1">
                <c:v>ALGARVE</c:v>
              </c:pt>
              <c:pt idx="2">
                <c:v>AML</c:v>
              </c:pt>
              <c:pt idx="3">
                <c:v>CENTRO</c:v>
              </c:pt>
              <c:pt idx="4">
                <c:v>NORTE</c:v>
              </c:pt>
              <c:pt idx="5">
                <c:v>RAM</c:v>
              </c:pt>
            </c:strLit>
          </c:cat>
          <c:val>
            <c:numLit>
              <c:formatCode>#,##0</c:formatCode>
              <c:ptCount val="6"/>
              <c:pt idx="0">
                <c:v>3565</c:v>
              </c:pt>
              <c:pt idx="1">
                <c:v>817</c:v>
              </c:pt>
              <c:pt idx="2">
                <c:v>216</c:v>
              </c:pt>
              <c:pt idx="3">
                <c:v>7434</c:v>
              </c:pt>
              <c:pt idx="4">
                <c:v>12851</c:v>
              </c:pt>
              <c:pt idx="5">
                <c:v>378</c:v>
              </c:pt>
            </c:numLit>
          </c:val>
          <c:extLst>
            <c:ext xmlns:c16="http://schemas.microsoft.com/office/drawing/2014/chart" uri="{C3380CC4-5D6E-409C-BE32-E72D297353CC}">
              <c16:uniqueId val="{0000000C-FDB5-4951-855C-B48598515A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8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>
          <a:latin typeface="+mn-lt"/>
        </a:defRPr>
      </a:pPr>
      <a:endParaRPr lang="pt-PT"/>
    </a:p>
  </c:txPr>
  <c:extLst>
    <c:ext xmlns:c15="http://schemas.microsoft.com/office/drawing/2012/chart" uri="{723BEF56-08C2-4564-9609-F4CBC75E7E54}">
      <c15:pivotSource>
        <c15:name>[SinteseCandidaturasPU2023_Nov.xlsx]PivotChartTable10</c15:name>
        <c15:fmtId val="0"/>
      </c15:pivotSource>
      <c15:pivotOptions>
        <c15:dropZoneFilter val="1"/>
        <c15:dropZoneData val="1"/>
        <c15:dropZoneSeries val="1"/>
      </c15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6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Zonas de Proteção</a:t>
            </a:r>
          </a:p>
        </c:rich>
      </c:tx>
      <c:layout>
        <c:manualLayout>
          <c:xMode val="edge"/>
          <c:yMode val="edge"/>
          <c:x val="1.2366025641025626E-2"/>
          <c:y val="2.204861111111111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6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solidFill>
              <a:schemeClr val="bg1"/>
            </a:solidFill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1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3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2"/>
        <c:spPr>
          <a:solidFill>
            <a:schemeClr val="accent2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3"/>
        <c:spPr>
          <a:solidFill>
            <a:schemeClr val="accent4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4"/>
        <c:spPr>
          <a:solidFill>
            <a:schemeClr val="accent1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5"/>
        <c:spPr>
          <a:solidFill>
            <a:schemeClr val="tx2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</c:pivotFmt>
      <c:pivotFmt>
        <c:idx val="7"/>
        <c:spPr>
          <a:solidFill>
            <a:schemeClr val="accent6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8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9"/>
        <c:spPr>
          <a:solidFill>
            <a:schemeClr val="tx2">
              <a:lumMod val="75000"/>
            </a:schemeClr>
          </a:solidFill>
          <a:ln>
            <a:noFill/>
          </a:ln>
          <a:effectLst/>
        </c:spPr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</c:pivotFmt>
      <c:pivotFmt>
        <c:idx val="11"/>
        <c:spPr>
          <a:solidFill>
            <a:schemeClr val="accent6">
              <a:lumMod val="75000"/>
            </a:schemeClr>
          </a:solidFill>
          <a:ln>
            <a:noFill/>
          </a:ln>
          <a:effectLst/>
        </c:spPr>
      </c:pivotFmt>
      <c:pivotFmt>
        <c:idx val="12"/>
        <c:spPr>
          <a:solidFill>
            <a:schemeClr val="accent2">
              <a:lumMod val="75000"/>
            </a:schemeClr>
          </a:solidFill>
          <a:ln>
            <a:noFill/>
          </a:ln>
          <a:effectLst/>
        </c:spPr>
      </c:pivotFmt>
      <c:pivotFmt>
        <c:idx val="13"/>
        <c:spPr>
          <a:solidFill>
            <a:schemeClr val="accent4">
              <a:lumMod val="75000"/>
            </a:schemeClr>
          </a:solidFill>
          <a:ln>
            <a:noFill/>
          </a:ln>
          <a:effectLst/>
        </c:spPr>
      </c:pivotFmt>
    </c:pivotFmts>
    <c:plotArea>
      <c:layout/>
      <c:pieChart>
        <c:varyColors val="1"/>
        <c:ser>
          <c:idx val="0"/>
          <c:order val="0"/>
          <c:tx>
            <c:v>Total</c:v>
          </c:tx>
          <c:dPt>
            <c:idx val="0"/>
            <c:bubble3D val="0"/>
            <c:spPr>
              <a:solidFill>
                <a:schemeClr val="accent2">
                  <a:lumMod val="75000"/>
                </a:schemeClr>
              </a:solidFill>
              <a:ln>
                <a:noFill/>
              </a:ln>
              <a:effectLst/>
            </c:spPr>
          </c:dPt>
          <c:dPt>
            <c:idx val="1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</c:spPr>
          </c:dPt>
          <c:dPt>
            <c:idx val="2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</c:dPt>
          <c:dPt>
            <c:idx val="3"/>
            <c:bubble3D val="0"/>
            <c:spPr>
              <a:solidFill>
                <a:schemeClr val="tx2">
                  <a:lumMod val="75000"/>
                </a:schemeClr>
              </a:solidFill>
              <a:ln>
                <a:noFill/>
              </a:ln>
              <a:effectLst/>
            </c:spPr>
          </c:dPt>
          <c:dPt>
            <c:idx val="4"/>
            <c:bubble3D val="0"/>
            <c:spPr>
              <a:solidFill>
                <a:schemeClr val="accent3">
                  <a:lumMod val="75000"/>
                </a:schemeClr>
              </a:solidFill>
              <a:ln>
                <a:noFill/>
              </a:ln>
              <a:effectLst/>
            </c:spPr>
          </c:dPt>
          <c:dPt>
            <c:idx val="5"/>
            <c:bubble3D val="0"/>
            <c:spPr>
              <a:solidFill>
                <a:schemeClr val="accent4">
                  <a:lumMod val="75000"/>
                </a:schemeClr>
              </a:solidFill>
              <a:ln>
                <a:noFill/>
              </a:ln>
              <a:effectLst/>
            </c:spPr>
          </c:dPt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Lit>
              <c:ptCount val="6"/>
              <c:pt idx="0">
                <c:v>ALENTEJO</c:v>
              </c:pt>
              <c:pt idx="1">
                <c:v>ALGARVE</c:v>
              </c:pt>
              <c:pt idx="2">
                <c:v>AML</c:v>
              </c:pt>
              <c:pt idx="3">
                <c:v>CENTRO</c:v>
              </c:pt>
              <c:pt idx="4">
                <c:v>NORTE</c:v>
              </c:pt>
              <c:pt idx="5">
                <c:v>RAM</c:v>
              </c:pt>
            </c:strLit>
          </c:cat>
          <c:val>
            <c:numLit>
              <c:formatCode>#,##0</c:formatCode>
              <c:ptCount val="6"/>
              <c:pt idx="0">
                <c:v>429</c:v>
              </c:pt>
              <c:pt idx="1">
                <c:v>74</c:v>
              </c:pt>
              <c:pt idx="2">
                <c:v>21</c:v>
              </c:pt>
              <c:pt idx="3">
                <c:v>652</c:v>
              </c:pt>
              <c:pt idx="4">
                <c:v>730</c:v>
              </c:pt>
              <c:pt idx="5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C-C96E-4BC6-8E90-EF00F75E11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8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>
          <a:latin typeface="+mn-lt"/>
        </a:defRPr>
      </a:pPr>
      <a:endParaRPr lang="pt-PT"/>
    </a:p>
  </c:txPr>
  <c:extLst>
    <c:ext xmlns:c15="http://schemas.microsoft.com/office/drawing/2012/chart" uri="{723BEF56-08C2-4564-9609-F4CBC75E7E54}">
      <c15:pivotSource>
        <c15:name>[SinteseCandidaturasPU2023_Nov.xlsx]PivotChartTable11</c15:name>
        <c15:fmtId val="0"/>
      </c15:pivotSource>
      <c15:pivotOptions>
        <c15:dropZoneFilter val="1"/>
        <c15:dropZoneData val="1"/>
        <c15:dropZoneSeries val="1"/>
      </c15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6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Superfície</a:t>
            </a:r>
            <a:r>
              <a:rPr lang="en-US" b="1" baseline="0"/>
              <a:t> Agrícola</a:t>
            </a:r>
            <a:endParaRPr lang="en-US" b="1"/>
          </a:p>
        </c:rich>
      </c:tx>
      <c:layout>
        <c:manualLayout>
          <c:xMode val="edge"/>
          <c:yMode val="edge"/>
          <c:x val="1.9211324786324809E-2"/>
          <c:y val="2.204861111111111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6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solidFill>
              <a:schemeClr val="bg1"/>
            </a:solidFill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1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2"/>
        <c:spPr>
          <a:solidFill>
            <a:schemeClr val="tx2">
              <a:lumMod val="75000"/>
            </a:schemeClr>
          </a:solidFill>
          <a:ln>
            <a:noFill/>
          </a:ln>
          <a:effectLst/>
        </c:spPr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</c:pivotFmt>
      <c:pivotFmt>
        <c:idx val="4"/>
        <c:spPr>
          <a:solidFill>
            <a:schemeClr val="accent6">
              <a:lumMod val="75000"/>
            </a:schemeClr>
          </a:solidFill>
          <a:ln>
            <a:noFill/>
          </a:ln>
          <a:effectLst/>
        </c:spPr>
      </c:pivotFmt>
      <c:pivotFmt>
        <c:idx val="5"/>
        <c:spPr>
          <a:solidFill>
            <a:schemeClr val="accent2">
              <a:lumMod val="75000"/>
            </a:schemeClr>
          </a:solidFill>
          <a:ln>
            <a:noFill/>
          </a:ln>
          <a:effectLst/>
        </c:spPr>
      </c:pivotFmt>
      <c:pivotFmt>
        <c:idx val="6"/>
        <c:spPr>
          <a:solidFill>
            <a:schemeClr val="accent4">
              <a:lumMod val="75000"/>
            </a:schemeClr>
          </a:solidFill>
          <a:ln>
            <a:noFill/>
          </a:ln>
          <a:effectLst/>
        </c:spPr>
      </c:pivotFmt>
    </c:pivotFmts>
    <c:plotArea>
      <c:layout/>
      <c:pieChart>
        <c:varyColors val="1"/>
        <c:ser>
          <c:idx val="0"/>
          <c:order val="0"/>
          <c:tx>
            <c:v>Total</c:v>
          </c:tx>
          <c:dPt>
            <c:idx val="0"/>
            <c:bubble3D val="0"/>
            <c:spPr>
              <a:solidFill>
                <a:schemeClr val="accent2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4E1C-4BFE-BF64-13341D4AD755}"/>
              </c:ext>
            </c:extLst>
          </c:dPt>
          <c:dPt>
            <c:idx val="1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4E1C-4BFE-BF64-13341D4AD755}"/>
              </c:ext>
            </c:extLst>
          </c:dPt>
          <c:dPt>
            <c:idx val="2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4E1C-4BFE-BF64-13341D4AD755}"/>
              </c:ext>
            </c:extLst>
          </c:dPt>
          <c:dPt>
            <c:idx val="3"/>
            <c:bubble3D val="0"/>
            <c:spPr>
              <a:solidFill>
                <a:schemeClr val="tx2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4E1C-4BFE-BF64-13341D4AD755}"/>
              </c:ext>
            </c:extLst>
          </c:dPt>
          <c:dPt>
            <c:idx val="4"/>
            <c:bubble3D val="0"/>
            <c:spPr>
              <a:solidFill>
                <a:schemeClr val="accent3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4E1C-4BFE-BF64-13341D4AD755}"/>
              </c:ext>
            </c:extLst>
          </c:dPt>
          <c:dPt>
            <c:idx val="5"/>
            <c:bubble3D val="0"/>
            <c:spPr>
              <a:solidFill>
                <a:schemeClr val="accent4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4E1C-4BFE-BF64-13341D4AD755}"/>
              </c:ext>
            </c:extLst>
          </c:dPt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Lit>
              <c:ptCount val="6"/>
              <c:pt idx="0">
                <c:v>ALENTEJO</c:v>
              </c:pt>
              <c:pt idx="1">
                <c:v>ALGARVE</c:v>
              </c:pt>
              <c:pt idx="2">
                <c:v>AML</c:v>
              </c:pt>
              <c:pt idx="3">
                <c:v>CENTRO</c:v>
              </c:pt>
              <c:pt idx="4">
                <c:v>NORTE</c:v>
              </c:pt>
              <c:pt idx="5">
                <c:v>RAM</c:v>
              </c:pt>
            </c:strLit>
          </c:cat>
          <c:val>
            <c:numLit>
              <c:formatCode>#,##0</c:formatCode>
              <c:ptCount val="6"/>
              <c:pt idx="0">
                <c:v>2193573.4</c:v>
              </c:pt>
              <c:pt idx="1">
                <c:v>90592.639999999999</c:v>
              </c:pt>
              <c:pt idx="2">
                <c:v>67521.179999999993</c:v>
              </c:pt>
              <c:pt idx="3">
                <c:v>511317.77</c:v>
              </c:pt>
              <c:pt idx="4">
                <c:v>728000.24</c:v>
              </c:pt>
              <c:pt idx="5">
                <c:v>3152.53</c:v>
              </c:pt>
            </c:numLit>
          </c:val>
          <c:extLst>
            <c:ext xmlns:c16="http://schemas.microsoft.com/office/drawing/2014/chart" uri="{C3380CC4-5D6E-409C-BE32-E72D297353CC}">
              <c16:uniqueId val="{00000000-4E1C-4BFE-BF64-13341D4AD7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8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>
          <a:latin typeface="+mn-lt"/>
        </a:defRPr>
      </a:pPr>
      <a:endParaRPr lang="pt-PT"/>
    </a:p>
  </c:txPr>
  <c:extLst>
    <c:ext xmlns:c15="http://schemas.microsoft.com/office/drawing/2012/chart" uri="{723BEF56-08C2-4564-9609-F4CBC75E7E54}">
      <c15:pivotSource>
        <c15:name>[SinteseCandidaturasPU2023_Nov.xlsx]PivotChartTable1</c15:name>
        <c15:fmtId val="0"/>
      </c15:pivotSource>
      <c15:pivotOptions>
        <c15:dropZoneFilter val="1"/>
        <c15:dropZoneData val="1"/>
        <c15:dropZoneSeries val="1"/>
      </c15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96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Superfície</a:t>
            </a:r>
            <a:r>
              <a:rPr lang="en-US" b="1" baseline="0"/>
              <a:t> Florestal</a:t>
            </a:r>
            <a:endParaRPr lang="en-US" b="1"/>
          </a:p>
        </c:rich>
      </c:tx>
      <c:layout>
        <c:manualLayout>
          <c:xMode val="edge"/>
          <c:yMode val="edge"/>
          <c:x val="1.9211324786324809E-2"/>
          <c:y val="2.204861111111111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6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solidFill>
              <a:schemeClr val="bg1"/>
            </a:solidFill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1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2"/>
        <c:spPr>
          <a:solidFill>
            <a:schemeClr val="tx2">
              <a:lumMod val="75000"/>
            </a:schemeClr>
          </a:solidFill>
          <a:ln>
            <a:noFill/>
          </a:ln>
          <a:effectLst/>
        </c:spPr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</c:pivotFmt>
      <c:pivotFmt>
        <c:idx val="4"/>
        <c:spPr>
          <a:solidFill>
            <a:schemeClr val="accent6">
              <a:lumMod val="75000"/>
            </a:schemeClr>
          </a:solidFill>
          <a:ln>
            <a:noFill/>
          </a:ln>
          <a:effectLst/>
        </c:spPr>
      </c:pivotFmt>
      <c:pivotFmt>
        <c:idx val="5"/>
        <c:spPr>
          <a:solidFill>
            <a:schemeClr val="accent2">
              <a:lumMod val="75000"/>
            </a:schemeClr>
          </a:solidFill>
          <a:ln>
            <a:noFill/>
          </a:ln>
          <a:effectLst/>
        </c:spPr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solidFill>
              <a:schemeClr val="bg1"/>
            </a:solidFill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1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2">
              <a:lumMod val="75000"/>
            </a:schemeClr>
          </a:solidFill>
          <a:ln>
            <a:noFill/>
          </a:ln>
          <a:effectLst/>
        </c:spPr>
      </c:pivotFmt>
      <c:pivotFmt>
        <c:idx val="8"/>
        <c:spPr>
          <a:solidFill>
            <a:schemeClr val="accent6">
              <a:lumMod val="75000"/>
            </a:schemeClr>
          </a:solidFill>
          <a:ln>
            <a:noFill/>
          </a:ln>
          <a:effectLst/>
        </c:spPr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</c:pivotFmt>
      <c:pivotFmt>
        <c:idx val="10"/>
        <c:spPr>
          <a:solidFill>
            <a:schemeClr val="tx2">
              <a:lumMod val="75000"/>
            </a:schemeClr>
          </a:solidFill>
          <a:ln>
            <a:noFill/>
          </a:ln>
          <a:effectLst/>
        </c:spPr>
      </c:pivotFmt>
      <c:pivotFmt>
        <c:idx val="11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solidFill>
              <a:schemeClr val="bg1"/>
            </a:solidFill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1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accent2">
              <a:lumMod val="75000"/>
            </a:schemeClr>
          </a:solidFill>
          <a:ln>
            <a:noFill/>
          </a:ln>
          <a:effectLst/>
        </c:spPr>
      </c:pivotFmt>
      <c:pivotFmt>
        <c:idx val="15"/>
        <c:spPr>
          <a:solidFill>
            <a:schemeClr val="accent6">
              <a:lumMod val="75000"/>
            </a:schemeClr>
          </a:solidFill>
          <a:ln>
            <a:noFill/>
          </a:ln>
          <a:effectLst/>
        </c:spPr>
      </c:pivotFmt>
      <c:pivotFmt>
        <c:idx val="16"/>
        <c:spPr>
          <a:solidFill>
            <a:schemeClr val="accent1"/>
          </a:solidFill>
          <a:ln>
            <a:noFill/>
          </a:ln>
          <a:effectLst/>
        </c:spPr>
      </c:pivotFmt>
      <c:pivotFmt>
        <c:idx val="17"/>
        <c:spPr>
          <a:solidFill>
            <a:schemeClr val="tx2">
              <a:lumMod val="75000"/>
            </a:schemeClr>
          </a:solidFill>
          <a:ln>
            <a:noFill/>
          </a:ln>
          <a:effectLst/>
        </c:spPr>
      </c:pivotFmt>
      <c:pivotFmt>
        <c:idx val="18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19"/>
        <c:spPr>
          <a:solidFill>
            <a:srgbClr val="8064A2">
              <a:lumMod val="75000"/>
            </a:srgbClr>
          </a:solidFill>
          <a:ln>
            <a:noFill/>
          </a:ln>
          <a:effectLst/>
        </c:spPr>
      </c:pivotFmt>
    </c:pivotFmts>
    <c:plotArea>
      <c:layout/>
      <c:pieChart>
        <c:varyColors val="1"/>
        <c:ser>
          <c:idx val="0"/>
          <c:order val="0"/>
          <c:tx>
            <c:v>Total</c:v>
          </c:tx>
          <c:dPt>
            <c:idx val="0"/>
            <c:bubble3D val="0"/>
            <c:spPr>
              <a:solidFill>
                <a:schemeClr val="accent2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13C-4966-B4DD-F2407BD3B5EB}"/>
              </c:ext>
            </c:extLst>
          </c:dPt>
          <c:dPt>
            <c:idx val="1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13C-4966-B4DD-F2407BD3B5EB}"/>
              </c:ext>
            </c:extLst>
          </c:dPt>
          <c:dPt>
            <c:idx val="2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313C-4966-B4DD-F2407BD3B5EB}"/>
              </c:ext>
            </c:extLst>
          </c:dPt>
          <c:dPt>
            <c:idx val="3"/>
            <c:bubble3D val="0"/>
            <c:spPr>
              <a:solidFill>
                <a:schemeClr val="tx2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313C-4966-B4DD-F2407BD3B5EB}"/>
              </c:ext>
            </c:extLst>
          </c:dPt>
          <c:dPt>
            <c:idx val="4"/>
            <c:bubble3D val="0"/>
            <c:spPr>
              <a:solidFill>
                <a:schemeClr val="accent3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313C-4966-B4DD-F2407BD3B5EB}"/>
              </c:ext>
            </c:extLst>
          </c:dPt>
          <c:dPt>
            <c:idx val="5"/>
            <c:bubble3D val="0"/>
            <c:spPr>
              <a:solidFill>
                <a:srgbClr val="8064A2">
                  <a:lumMod val="75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313C-4966-B4DD-F2407BD3B5EB}"/>
              </c:ext>
            </c:extLst>
          </c:dPt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Lit>
              <c:ptCount val="6"/>
              <c:pt idx="0">
                <c:v>ALENTEJO</c:v>
              </c:pt>
              <c:pt idx="1">
                <c:v>ALGARVE</c:v>
              </c:pt>
              <c:pt idx="2">
                <c:v>AML</c:v>
              </c:pt>
              <c:pt idx="3">
                <c:v>CENTRO</c:v>
              </c:pt>
              <c:pt idx="4">
                <c:v>NORTE</c:v>
              </c:pt>
              <c:pt idx="5">
                <c:v>RAM</c:v>
              </c:pt>
            </c:strLit>
          </c:cat>
          <c:val>
            <c:numLit>
              <c:formatCode>#,##0</c:formatCode>
              <c:ptCount val="6"/>
              <c:pt idx="0">
                <c:v>56456.13</c:v>
              </c:pt>
              <c:pt idx="1">
                <c:v>5249.01</c:v>
              </c:pt>
              <c:pt idx="2">
                <c:v>1189.4100000000001</c:v>
              </c:pt>
              <c:pt idx="3">
                <c:v>27789.360000000001</c:v>
              </c:pt>
              <c:pt idx="4">
                <c:v>22414.54</c:v>
              </c:pt>
              <c:pt idx="5">
                <c:v>2101.36</c:v>
              </c:pt>
            </c:numLit>
          </c:val>
          <c:extLst>
            <c:ext xmlns:c16="http://schemas.microsoft.com/office/drawing/2014/chart" uri="{C3380CC4-5D6E-409C-BE32-E72D297353CC}">
              <c16:uniqueId val="{0000000F-A427-4EFD-9DFE-736A5D7E4E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8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>
          <a:latin typeface="+mn-lt"/>
        </a:defRPr>
      </a:pPr>
      <a:endParaRPr lang="pt-PT"/>
    </a:p>
  </c:txPr>
  <c:extLst>
    <c:ext xmlns:c15="http://schemas.microsoft.com/office/drawing/2012/chart" uri="{723BEF56-08C2-4564-9609-F4CBC75E7E54}">
      <c15:pivotSource>
        <c15:name>[SinteseCandidaturasPU2023_Nov.xlsx]PivotChartTable5</c15:name>
        <c15:fmtId val="2"/>
      </c15:pivotSource>
      <c15:pivotOptions>
        <c15:dropZoneFilter val="1"/>
        <c15:dropZoneData val="1"/>
        <c15:dropZoneSeries val="1"/>
      </c15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96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Elementos</a:t>
            </a:r>
            <a:r>
              <a:rPr lang="en-US" b="1" baseline="0"/>
              <a:t> Lineares e da Paisagem</a:t>
            </a:r>
            <a:endParaRPr lang="en-US" b="1"/>
          </a:p>
        </c:rich>
      </c:tx>
      <c:layout>
        <c:manualLayout>
          <c:xMode val="edge"/>
          <c:yMode val="edge"/>
          <c:x val="1.9211324786324809E-2"/>
          <c:y val="2.204861111111111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6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solidFill>
              <a:schemeClr val="bg1"/>
            </a:solidFill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1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2"/>
        <c:spPr>
          <a:solidFill>
            <a:schemeClr val="tx2">
              <a:lumMod val="75000"/>
            </a:schemeClr>
          </a:solidFill>
          <a:ln>
            <a:noFill/>
          </a:ln>
          <a:effectLst/>
        </c:spPr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</c:pivotFmt>
      <c:pivotFmt>
        <c:idx val="4"/>
        <c:spPr>
          <a:solidFill>
            <a:schemeClr val="accent6">
              <a:lumMod val="75000"/>
            </a:schemeClr>
          </a:solidFill>
          <a:ln>
            <a:noFill/>
          </a:ln>
          <a:effectLst/>
        </c:spPr>
      </c:pivotFmt>
      <c:pivotFmt>
        <c:idx val="5"/>
        <c:spPr>
          <a:solidFill>
            <a:schemeClr val="accent2">
              <a:lumMod val="75000"/>
            </a:schemeClr>
          </a:solidFill>
          <a:ln>
            <a:noFill/>
          </a:ln>
          <a:effectLst/>
        </c:spPr>
      </c:pivotFmt>
      <c:pivotFmt>
        <c:idx val="6"/>
        <c:spPr>
          <a:solidFill>
            <a:schemeClr val="accent4">
              <a:lumMod val="75000"/>
            </a:schemeClr>
          </a:solidFill>
          <a:ln>
            <a:noFill/>
          </a:ln>
          <a:effectLst/>
        </c:spPr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solidFill>
              <a:schemeClr val="bg1"/>
            </a:solidFill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1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2">
              <a:lumMod val="75000"/>
            </a:schemeClr>
          </a:solidFill>
          <a:ln>
            <a:noFill/>
          </a:ln>
          <a:effectLst/>
        </c:spPr>
      </c:pivotFmt>
      <c:pivotFmt>
        <c:idx val="9"/>
        <c:spPr>
          <a:solidFill>
            <a:schemeClr val="accent6">
              <a:lumMod val="75000"/>
            </a:schemeClr>
          </a:solidFill>
          <a:ln>
            <a:noFill/>
          </a:ln>
          <a:effectLst/>
        </c:spPr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</c:pivotFmt>
      <c:pivotFmt>
        <c:idx val="11"/>
        <c:spPr>
          <a:solidFill>
            <a:schemeClr val="tx2">
              <a:lumMod val="75000"/>
            </a:schemeClr>
          </a:solidFill>
          <a:ln>
            <a:noFill/>
          </a:ln>
          <a:effectLst/>
        </c:spPr>
      </c:pivotFmt>
      <c:pivotFmt>
        <c:idx val="12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13"/>
        <c:spPr>
          <a:solidFill>
            <a:schemeClr val="accent4">
              <a:lumMod val="75000"/>
            </a:schemeClr>
          </a:solidFill>
          <a:ln>
            <a:noFill/>
          </a:ln>
          <a:effectLst/>
        </c:spPr>
      </c:pivotFmt>
      <c:pivotFmt>
        <c:idx val="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solidFill>
              <a:schemeClr val="bg1"/>
            </a:solidFill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1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chemeClr val="accent2">
              <a:lumMod val="75000"/>
            </a:schemeClr>
          </a:solidFill>
          <a:ln>
            <a:noFill/>
          </a:ln>
          <a:effectLst/>
        </c:spPr>
      </c:pivotFmt>
      <c:pivotFmt>
        <c:idx val="16"/>
        <c:spPr>
          <a:solidFill>
            <a:schemeClr val="accent6">
              <a:lumMod val="75000"/>
            </a:schemeClr>
          </a:solidFill>
          <a:ln>
            <a:noFill/>
          </a:ln>
          <a:effectLst/>
        </c:spPr>
      </c:pivotFmt>
      <c:pivotFmt>
        <c:idx val="17"/>
        <c:spPr>
          <a:solidFill>
            <a:schemeClr val="accent1"/>
          </a:solidFill>
          <a:ln>
            <a:noFill/>
          </a:ln>
          <a:effectLst/>
        </c:spPr>
      </c:pivotFmt>
      <c:pivotFmt>
        <c:idx val="18"/>
        <c:spPr>
          <a:solidFill>
            <a:schemeClr val="tx2">
              <a:lumMod val="75000"/>
            </a:schemeClr>
          </a:solidFill>
          <a:ln>
            <a:noFill/>
          </a:ln>
          <a:effectLst/>
        </c:spPr>
      </c:pivotFmt>
      <c:pivotFmt>
        <c:idx val="19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20"/>
        <c:spPr>
          <a:solidFill>
            <a:schemeClr val="accent4">
              <a:lumMod val="75000"/>
            </a:schemeClr>
          </a:solidFill>
          <a:ln>
            <a:noFill/>
          </a:ln>
          <a:effectLst/>
        </c:spPr>
      </c:pivotFmt>
    </c:pivotFmts>
    <c:plotArea>
      <c:layout/>
      <c:pieChart>
        <c:varyColors val="1"/>
        <c:ser>
          <c:idx val="0"/>
          <c:order val="0"/>
          <c:tx>
            <c:v>Total</c:v>
          </c:tx>
          <c:dPt>
            <c:idx val="0"/>
            <c:bubble3D val="0"/>
            <c:spPr>
              <a:solidFill>
                <a:schemeClr val="accent2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68F-45C8-9EC7-B656C3A3DED7}"/>
              </c:ext>
            </c:extLst>
          </c:dPt>
          <c:dPt>
            <c:idx val="1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668F-45C8-9EC7-B656C3A3DED7}"/>
              </c:ext>
            </c:extLst>
          </c:dPt>
          <c:dPt>
            <c:idx val="2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668F-45C8-9EC7-B656C3A3DED7}"/>
              </c:ext>
            </c:extLst>
          </c:dPt>
          <c:dPt>
            <c:idx val="3"/>
            <c:bubble3D val="0"/>
            <c:spPr>
              <a:solidFill>
                <a:schemeClr val="tx2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668F-45C8-9EC7-B656C3A3DED7}"/>
              </c:ext>
            </c:extLst>
          </c:dPt>
          <c:dPt>
            <c:idx val="4"/>
            <c:bubble3D val="0"/>
            <c:spPr>
              <a:solidFill>
                <a:schemeClr val="accent3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668F-45C8-9EC7-B656C3A3DED7}"/>
              </c:ext>
            </c:extLst>
          </c:dPt>
          <c:dPt>
            <c:idx val="5"/>
            <c:bubble3D val="0"/>
            <c:spPr>
              <a:solidFill>
                <a:schemeClr val="accent4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668F-45C8-9EC7-B656C3A3DED7}"/>
              </c:ext>
            </c:extLst>
          </c:dPt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Lit>
              <c:ptCount val="6"/>
              <c:pt idx="0">
                <c:v>ALENTEJO</c:v>
              </c:pt>
              <c:pt idx="1">
                <c:v>ALGARVE</c:v>
              </c:pt>
              <c:pt idx="2">
                <c:v>AML</c:v>
              </c:pt>
              <c:pt idx="3">
                <c:v>CENTRO</c:v>
              </c:pt>
              <c:pt idx="4">
                <c:v>NORTE</c:v>
              </c:pt>
              <c:pt idx="5">
                <c:v>RAM</c:v>
              </c:pt>
            </c:strLit>
          </c:cat>
          <c:val>
            <c:numLit>
              <c:formatCode>#,##0</c:formatCode>
              <c:ptCount val="6"/>
              <c:pt idx="0">
                <c:v>8275.34</c:v>
              </c:pt>
              <c:pt idx="1">
                <c:v>201.52</c:v>
              </c:pt>
              <c:pt idx="2">
                <c:v>564.4</c:v>
              </c:pt>
              <c:pt idx="3">
                <c:v>2108.94</c:v>
              </c:pt>
              <c:pt idx="4">
                <c:v>2641.67</c:v>
              </c:pt>
              <c:pt idx="5">
                <c:v>0.01</c:v>
              </c:pt>
            </c:numLit>
          </c:val>
          <c:extLst>
            <c:ext xmlns:c16="http://schemas.microsoft.com/office/drawing/2014/chart" uri="{C3380CC4-5D6E-409C-BE32-E72D297353CC}">
              <c16:uniqueId val="{0000000C-668F-45C8-9EC7-B656C3A3DE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8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>
          <a:latin typeface="+mn-lt"/>
        </a:defRPr>
      </a:pPr>
      <a:endParaRPr lang="pt-PT"/>
    </a:p>
  </c:txPr>
  <c:extLst>
    <c:ext xmlns:c15="http://schemas.microsoft.com/office/drawing/2012/chart" uri="{723BEF56-08C2-4564-9609-F4CBC75E7E54}">
      <c15:pivotSource>
        <c15:name>[SinteseCandidaturasPU2023_Nov.xlsx]PivotChartTable6</c15:name>
        <c15:fmtId val="2"/>
      </c15:pivotSource>
      <c15:pivotOptions>
        <c15:dropZoneFilter val="1"/>
        <c15:dropZoneData val="1"/>
        <c15:dropZoneSeries val="1"/>
      </c15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96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Zonas</a:t>
            </a:r>
            <a:r>
              <a:rPr lang="en-US" b="1" baseline="0"/>
              <a:t> de Proteção</a:t>
            </a:r>
            <a:endParaRPr lang="en-US" b="1"/>
          </a:p>
        </c:rich>
      </c:tx>
      <c:layout>
        <c:manualLayout>
          <c:xMode val="edge"/>
          <c:yMode val="edge"/>
          <c:x val="1.9211324786324809E-2"/>
          <c:y val="2.204861111111111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6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solidFill>
              <a:schemeClr val="bg1"/>
            </a:solidFill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1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2"/>
        <c:spPr>
          <a:solidFill>
            <a:schemeClr val="tx2">
              <a:lumMod val="75000"/>
            </a:schemeClr>
          </a:solidFill>
          <a:ln>
            <a:noFill/>
          </a:ln>
          <a:effectLst/>
        </c:spPr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</c:pivotFmt>
      <c:pivotFmt>
        <c:idx val="4"/>
        <c:spPr>
          <a:solidFill>
            <a:schemeClr val="accent6">
              <a:lumMod val="75000"/>
            </a:schemeClr>
          </a:solidFill>
          <a:ln>
            <a:noFill/>
          </a:ln>
          <a:effectLst/>
        </c:spPr>
      </c:pivotFmt>
      <c:pivotFmt>
        <c:idx val="5"/>
        <c:spPr>
          <a:solidFill>
            <a:schemeClr val="accent2">
              <a:lumMod val="75000"/>
            </a:schemeClr>
          </a:solidFill>
          <a:ln>
            <a:noFill/>
          </a:ln>
          <a:effectLst/>
        </c:spPr>
      </c:pivotFmt>
      <c:pivotFmt>
        <c:idx val="6"/>
        <c:spPr>
          <a:solidFill>
            <a:schemeClr val="accent4">
              <a:lumMod val="75000"/>
            </a:schemeClr>
          </a:solidFill>
          <a:ln>
            <a:noFill/>
          </a:ln>
          <a:effectLst/>
        </c:spPr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solidFill>
              <a:schemeClr val="bg1"/>
            </a:solidFill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1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2">
              <a:lumMod val="75000"/>
            </a:schemeClr>
          </a:solidFill>
          <a:ln>
            <a:noFill/>
          </a:ln>
          <a:effectLst/>
        </c:spPr>
      </c:pivotFmt>
      <c:pivotFmt>
        <c:idx val="9"/>
        <c:spPr>
          <a:solidFill>
            <a:schemeClr val="accent6">
              <a:lumMod val="75000"/>
            </a:schemeClr>
          </a:solidFill>
          <a:ln>
            <a:noFill/>
          </a:ln>
          <a:effectLst/>
        </c:spPr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</c:pivotFmt>
      <c:pivotFmt>
        <c:idx val="11"/>
        <c:spPr>
          <a:solidFill>
            <a:schemeClr val="tx2">
              <a:lumMod val="75000"/>
            </a:schemeClr>
          </a:solidFill>
          <a:ln>
            <a:noFill/>
          </a:ln>
          <a:effectLst/>
        </c:spPr>
      </c:pivotFmt>
      <c:pivotFmt>
        <c:idx val="12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13"/>
        <c:spPr>
          <a:solidFill>
            <a:schemeClr val="accent4">
              <a:lumMod val="75000"/>
            </a:schemeClr>
          </a:solidFill>
          <a:ln>
            <a:noFill/>
          </a:ln>
          <a:effectLst/>
        </c:spPr>
      </c:pivotFmt>
      <c:pivotFmt>
        <c:idx val="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solidFill>
              <a:schemeClr val="bg1"/>
            </a:solidFill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1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chemeClr val="accent2">
              <a:lumMod val="75000"/>
            </a:schemeClr>
          </a:solidFill>
          <a:ln>
            <a:noFill/>
          </a:ln>
          <a:effectLst/>
        </c:spPr>
      </c:pivotFmt>
      <c:pivotFmt>
        <c:idx val="16"/>
        <c:spPr>
          <a:solidFill>
            <a:schemeClr val="accent6">
              <a:lumMod val="75000"/>
            </a:schemeClr>
          </a:solidFill>
          <a:ln>
            <a:noFill/>
          </a:ln>
          <a:effectLst/>
        </c:spPr>
      </c:pivotFmt>
      <c:pivotFmt>
        <c:idx val="17"/>
        <c:spPr>
          <a:solidFill>
            <a:schemeClr val="accent1"/>
          </a:solidFill>
          <a:ln>
            <a:noFill/>
          </a:ln>
          <a:effectLst/>
        </c:spPr>
      </c:pivotFmt>
      <c:pivotFmt>
        <c:idx val="18"/>
        <c:spPr>
          <a:solidFill>
            <a:schemeClr val="tx2">
              <a:lumMod val="75000"/>
            </a:schemeClr>
          </a:solidFill>
          <a:ln>
            <a:noFill/>
          </a:ln>
          <a:effectLst/>
        </c:spPr>
      </c:pivotFmt>
      <c:pivotFmt>
        <c:idx val="19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20"/>
        <c:spPr>
          <a:solidFill>
            <a:schemeClr val="accent4">
              <a:lumMod val="75000"/>
            </a:schemeClr>
          </a:solidFill>
          <a:ln>
            <a:noFill/>
          </a:ln>
          <a:effectLst/>
        </c:spPr>
      </c:pivotFmt>
      <c:pivotFmt>
        <c:idx val="2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solidFill>
              <a:schemeClr val="bg1"/>
            </a:solidFill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1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22"/>
        <c:spPr>
          <a:solidFill>
            <a:schemeClr val="accent2">
              <a:lumMod val="75000"/>
            </a:schemeClr>
          </a:solidFill>
          <a:ln>
            <a:noFill/>
          </a:ln>
          <a:effectLst/>
        </c:spPr>
      </c:pivotFmt>
      <c:pivotFmt>
        <c:idx val="23"/>
        <c:spPr>
          <a:solidFill>
            <a:schemeClr val="accent6">
              <a:lumMod val="75000"/>
            </a:schemeClr>
          </a:solidFill>
          <a:ln>
            <a:noFill/>
          </a:ln>
          <a:effectLst/>
        </c:spPr>
      </c:pivotFmt>
      <c:pivotFmt>
        <c:idx val="24"/>
        <c:spPr>
          <a:solidFill>
            <a:schemeClr val="accent1"/>
          </a:solidFill>
          <a:ln>
            <a:noFill/>
          </a:ln>
          <a:effectLst/>
        </c:spPr>
      </c:pivotFmt>
      <c:pivotFmt>
        <c:idx val="25"/>
        <c:spPr>
          <a:solidFill>
            <a:schemeClr val="tx2">
              <a:lumMod val="75000"/>
            </a:schemeClr>
          </a:solidFill>
          <a:ln>
            <a:noFill/>
          </a:ln>
          <a:effectLst/>
        </c:spPr>
      </c:pivotFmt>
      <c:pivotFmt>
        <c:idx val="26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27"/>
        <c:spPr>
          <a:solidFill>
            <a:schemeClr val="accent4">
              <a:lumMod val="75000"/>
            </a:schemeClr>
          </a:solidFill>
          <a:ln>
            <a:noFill/>
          </a:ln>
          <a:effectLst/>
        </c:spPr>
      </c:pivotFmt>
      <c:pivotFmt>
        <c:idx val="2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solidFill>
              <a:schemeClr val="bg1"/>
            </a:solidFill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1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29"/>
        <c:spPr>
          <a:solidFill>
            <a:schemeClr val="accent2">
              <a:lumMod val="75000"/>
            </a:schemeClr>
          </a:solidFill>
          <a:ln>
            <a:noFill/>
          </a:ln>
          <a:effectLst/>
        </c:spPr>
      </c:pivotFmt>
      <c:pivotFmt>
        <c:idx val="30"/>
        <c:spPr>
          <a:solidFill>
            <a:schemeClr val="accent6">
              <a:lumMod val="75000"/>
            </a:schemeClr>
          </a:solidFill>
          <a:ln>
            <a:noFill/>
          </a:ln>
          <a:effectLst/>
        </c:spPr>
      </c:pivotFmt>
      <c:pivotFmt>
        <c:idx val="31"/>
        <c:spPr>
          <a:solidFill>
            <a:schemeClr val="accent1"/>
          </a:solidFill>
          <a:ln>
            <a:noFill/>
          </a:ln>
          <a:effectLst/>
        </c:spPr>
      </c:pivotFmt>
      <c:pivotFmt>
        <c:idx val="32"/>
        <c:spPr>
          <a:solidFill>
            <a:schemeClr val="tx2">
              <a:lumMod val="75000"/>
            </a:schemeClr>
          </a:solidFill>
          <a:ln>
            <a:noFill/>
          </a:ln>
          <a:effectLst/>
        </c:spPr>
      </c:pivotFmt>
      <c:pivotFmt>
        <c:idx val="33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34"/>
        <c:spPr>
          <a:solidFill>
            <a:schemeClr val="accent4">
              <a:lumMod val="75000"/>
            </a:schemeClr>
          </a:solidFill>
          <a:ln>
            <a:noFill/>
          </a:ln>
          <a:effectLst/>
        </c:spPr>
      </c:pivotFmt>
    </c:pivotFmts>
    <c:plotArea>
      <c:layout/>
      <c:pieChart>
        <c:varyColors val="1"/>
        <c:ser>
          <c:idx val="0"/>
          <c:order val="0"/>
          <c:tx>
            <c:v>Total</c:v>
          </c:tx>
          <c:dPt>
            <c:idx val="0"/>
            <c:bubble3D val="0"/>
            <c:spPr>
              <a:solidFill>
                <a:schemeClr val="accent2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35B-4547-948F-842692643DF9}"/>
              </c:ext>
            </c:extLst>
          </c:dPt>
          <c:dPt>
            <c:idx val="1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635B-4547-948F-842692643DF9}"/>
              </c:ext>
            </c:extLst>
          </c:dPt>
          <c:dPt>
            <c:idx val="2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635B-4547-948F-842692643DF9}"/>
              </c:ext>
            </c:extLst>
          </c:dPt>
          <c:dPt>
            <c:idx val="3"/>
            <c:bubble3D val="0"/>
            <c:spPr>
              <a:solidFill>
                <a:schemeClr val="tx2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635B-4547-948F-842692643DF9}"/>
              </c:ext>
            </c:extLst>
          </c:dPt>
          <c:dPt>
            <c:idx val="4"/>
            <c:bubble3D val="0"/>
            <c:spPr>
              <a:solidFill>
                <a:schemeClr val="accent3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635B-4547-948F-842692643DF9}"/>
              </c:ext>
            </c:extLst>
          </c:dPt>
          <c:dPt>
            <c:idx val="5"/>
            <c:bubble3D val="0"/>
            <c:spPr>
              <a:solidFill>
                <a:schemeClr val="accent4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635B-4547-948F-842692643DF9}"/>
              </c:ext>
            </c:extLst>
          </c:dPt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Lit>
              <c:ptCount val="6"/>
              <c:pt idx="0">
                <c:v>ALENTEJO</c:v>
              </c:pt>
              <c:pt idx="1">
                <c:v>ALGARVE</c:v>
              </c:pt>
              <c:pt idx="2">
                <c:v>AML</c:v>
              </c:pt>
              <c:pt idx="3">
                <c:v>CENTRO</c:v>
              </c:pt>
              <c:pt idx="4">
                <c:v>NORTE</c:v>
              </c:pt>
              <c:pt idx="5">
                <c:v>RAM</c:v>
              </c:pt>
            </c:strLit>
          </c:cat>
          <c:val>
            <c:numLit>
              <c:formatCode>#,##0</c:formatCode>
              <c:ptCount val="6"/>
              <c:pt idx="0">
                <c:v>225.14</c:v>
              </c:pt>
              <c:pt idx="1">
                <c:v>13.87</c:v>
              </c:pt>
              <c:pt idx="2">
                <c:v>3.31</c:v>
              </c:pt>
              <c:pt idx="3">
                <c:v>152.13999999999999</c:v>
              </c:pt>
              <c:pt idx="4">
                <c:v>84.61</c:v>
              </c:pt>
              <c:pt idx="5">
                <c:v>0.38</c:v>
              </c:pt>
            </c:numLit>
          </c:val>
          <c:extLst>
            <c:ext xmlns:c16="http://schemas.microsoft.com/office/drawing/2014/chart" uri="{C3380CC4-5D6E-409C-BE32-E72D297353CC}">
              <c16:uniqueId val="{0000000C-5050-4399-8A45-DF17A469CB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8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>
          <a:latin typeface="+mn-lt"/>
        </a:defRPr>
      </a:pPr>
      <a:endParaRPr lang="pt-PT"/>
    </a:p>
  </c:txPr>
  <c:extLst>
    <c:ext xmlns:c15="http://schemas.microsoft.com/office/drawing/2012/chart" uri="{723BEF56-08C2-4564-9609-F4CBC75E7E54}">
      <c15:pivotSource>
        <c15:name>[SinteseCandidaturasPU2023_Nov.xlsx]PivotChartTable2</c15:name>
        <c15:fmtId val="4"/>
      </c15:pivotSource>
      <c15:pivotOptions>
        <c15:dropZoneFilter val="1"/>
        <c15:dropZoneData val="1"/>
        <c15:dropZoneSeries val="1"/>
      </c15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5">
              <a:lumMod val="75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v>Culturas Permanentes</c:v>
          </c:tx>
          <c:spPr>
            <a:solidFill>
              <a:schemeClr val="accent5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6"/>
              <c:pt idx="0">
                <c:v>NORTE
1</c:v>
              </c:pt>
              <c:pt idx="1">
                <c:v>CENTRO
2</c:v>
              </c:pt>
              <c:pt idx="2">
                <c:v>AML
3</c:v>
              </c:pt>
              <c:pt idx="3">
                <c:v>ALENTEJO
4</c:v>
              </c:pt>
              <c:pt idx="4">
                <c:v>ALGARVE
5</c:v>
              </c:pt>
              <c:pt idx="5">
                <c:v>RAM
6</c:v>
              </c:pt>
            </c:strLit>
          </c:cat>
          <c:val>
            <c:numLit>
              <c:formatCode>#,##0</c:formatCode>
              <c:ptCount val="6"/>
              <c:pt idx="0">
                <c:v>85425</c:v>
              </c:pt>
              <c:pt idx="1">
                <c:v>44507</c:v>
              </c:pt>
              <c:pt idx="2">
                <c:v>1269</c:v>
              </c:pt>
              <c:pt idx="3">
                <c:v>25855</c:v>
              </c:pt>
              <c:pt idx="4">
                <c:v>5014</c:v>
              </c:pt>
              <c:pt idx="5">
                <c:v>9691</c:v>
              </c:pt>
            </c:numLit>
          </c:val>
          <c:extLst>
            <c:ext xmlns:c16="http://schemas.microsoft.com/office/drawing/2014/chart" uri="{C3380CC4-5D6E-409C-BE32-E72D297353CC}">
              <c16:uniqueId val="{00000002-AF19-40A3-B092-DFC33FD1DD15}"/>
            </c:ext>
          </c:extLst>
        </c:ser>
        <c:ser>
          <c:idx val="1"/>
          <c:order val="1"/>
          <c:tx>
            <c:v>Culturas Temporarias</c:v>
          </c:tx>
          <c:spPr>
            <a:solidFill>
              <a:schemeClr val="accent3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6"/>
              <c:pt idx="0">
                <c:v>NORTE
1</c:v>
              </c:pt>
              <c:pt idx="1">
                <c:v>CENTRO
2</c:v>
              </c:pt>
              <c:pt idx="2">
                <c:v>AML
3</c:v>
              </c:pt>
              <c:pt idx="3">
                <c:v>ALENTEJO
4</c:v>
              </c:pt>
              <c:pt idx="4">
                <c:v>ALGARVE
5</c:v>
              </c:pt>
              <c:pt idx="5">
                <c:v>RAM
6</c:v>
              </c:pt>
            </c:strLit>
          </c:cat>
          <c:val>
            <c:numLit>
              <c:formatCode>#,##0</c:formatCode>
              <c:ptCount val="6"/>
              <c:pt idx="0">
                <c:v>74393</c:v>
              </c:pt>
              <c:pt idx="1">
                <c:v>41335</c:v>
              </c:pt>
              <c:pt idx="2">
                <c:v>1136</c:v>
              </c:pt>
              <c:pt idx="3">
                <c:v>19212</c:v>
              </c:pt>
              <c:pt idx="4">
                <c:v>3432</c:v>
              </c:pt>
              <c:pt idx="5">
                <c:v>7846</c:v>
              </c:pt>
            </c:numLit>
          </c:val>
          <c:extLst>
            <c:ext xmlns:c16="http://schemas.microsoft.com/office/drawing/2014/chart" uri="{C3380CC4-5D6E-409C-BE32-E72D297353CC}">
              <c16:uniqueId val="{00000003-AF19-40A3-B092-DFC33FD1DD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90268271"/>
        <c:axId val="1277131231"/>
      </c:barChart>
      <c:catAx>
        <c:axId val="990268271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277131231"/>
        <c:crosses val="autoZero"/>
        <c:auto val="1"/>
        <c:lblAlgn val="ctr"/>
        <c:lblOffset val="100"/>
        <c:noMultiLvlLbl val="0"/>
        <c:extLst>
          <c:ext xmlns:c15="http://schemas.microsoft.com/office/drawing/2012/chart" uri="{F40574EE-89B7-4290-83BB-5DA773EAF853}">
            <c15:numFmt c:formatCode="General" c:sourceLinked="1"/>
          </c:ext>
        </c:extLst>
      </c:catAx>
      <c:valAx>
        <c:axId val="12771312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solidFill>
              <a:schemeClr val="tx1">
                <a:lumMod val="50000"/>
                <a:lumOff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90268271"/>
        <c:crosses val="autoZero"/>
        <c:crossBetween val="between"/>
        <c:extLst>
          <c:ext xmlns:c15="http://schemas.microsoft.com/office/drawing/2012/chart" uri="{F40574EE-89B7-4290-83BB-5DA773EAF853}">
            <c15:numFmt c:formatCode="#,##0" c:sourceLinked="1"/>
          </c:ext>
        </c:extLst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8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900">
          <a:latin typeface="+mn-lt"/>
        </a:defRPr>
      </a:pPr>
      <a:endParaRPr lang="pt-PT"/>
    </a:p>
  </c:txPr>
  <c:extLst>
    <c:ext xmlns:c15="http://schemas.microsoft.com/office/drawing/2012/chart" uri="{723BEF56-08C2-4564-9609-F4CBC75E7E54}">
      <c15:pivotSource>
        <c15:name>[SinteseCandidaturasPU2023_Nov.xlsx]PivotChartTable13</c15:name>
        <c15:fmtId val="0"/>
      </c15:pivotSource>
      <c15:pivotOptions>
        <c15:dropZoneFilter val="1"/>
        <c15:dropZoneCategories val="1"/>
        <c15:dropZoneData val="1"/>
        <c15:dropZoneSeries val="1"/>
      </c15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5">
              <a:lumMod val="75000"/>
            </a:schemeClr>
          </a:solidFill>
          <a:ln>
            <a:noFill/>
          </a:ln>
          <a:effectLst/>
        </c:spPr>
      </c:pivotFmt>
      <c:pivotFmt>
        <c:idx val="3"/>
        <c:spPr>
          <a:solidFill>
            <a:schemeClr val="accent5">
              <a:lumMod val="75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5">
              <a:lumMod val="75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5">
              <a:lumMod val="75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v>Culturas Permanentes</c:v>
          </c:tx>
          <c:spPr>
            <a:solidFill>
              <a:schemeClr val="accent5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6"/>
              <c:pt idx="0">
                <c:v>NORTE
1</c:v>
              </c:pt>
              <c:pt idx="1">
                <c:v>CENTRO
2</c:v>
              </c:pt>
              <c:pt idx="2">
                <c:v>AML
3</c:v>
              </c:pt>
              <c:pt idx="3">
                <c:v>ALENTEJO
4</c:v>
              </c:pt>
              <c:pt idx="4">
                <c:v>ALGARVE
5</c:v>
              </c:pt>
              <c:pt idx="5">
                <c:v>RAM
6</c:v>
              </c:pt>
            </c:strLit>
          </c:cat>
          <c:val>
            <c:numLit>
              <c:formatCode>#,##0</c:formatCode>
              <c:ptCount val="6"/>
              <c:pt idx="0">
                <c:v>595207.94999999995</c:v>
              </c:pt>
              <c:pt idx="1">
                <c:v>353656.42</c:v>
              </c:pt>
              <c:pt idx="2">
                <c:v>42650.27</c:v>
              </c:pt>
              <c:pt idx="3">
                <c:v>1628716.46</c:v>
              </c:pt>
              <c:pt idx="4">
                <c:v>77570.100000000006</c:v>
              </c:pt>
              <c:pt idx="5">
                <c:v>2129.5700000000002</c:v>
              </c:pt>
            </c:numLit>
          </c:val>
          <c:extLst>
            <c:ext xmlns:c16="http://schemas.microsoft.com/office/drawing/2014/chart" uri="{C3380CC4-5D6E-409C-BE32-E72D297353CC}">
              <c16:uniqueId val="{00000000-B5F4-4C37-A979-E65A88E2822B}"/>
            </c:ext>
          </c:extLst>
        </c:ser>
        <c:ser>
          <c:idx val="1"/>
          <c:order val="1"/>
          <c:tx>
            <c:v>Culturas Temporarias</c:v>
          </c:tx>
          <c:spPr>
            <a:solidFill>
              <a:schemeClr val="accent3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6"/>
              <c:pt idx="0">
                <c:v>NORTE
1</c:v>
              </c:pt>
              <c:pt idx="1">
                <c:v>CENTRO
2</c:v>
              </c:pt>
              <c:pt idx="2">
                <c:v>AML
3</c:v>
              </c:pt>
              <c:pt idx="3">
                <c:v>ALENTEJO
4</c:v>
              </c:pt>
              <c:pt idx="4">
                <c:v>ALGARVE
5</c:v>
              </c:pt>
              <c:pt idx="5">
                <c:v>RAM
6</c:v>
              </c:pt>
            </c:strLit>
          </c:cat>
          <c:val>
            <c:numLit>
              <c:formatCode>#,##0</c:formatCode>
              <c:ptCount val="6"/>
              <c:pt idx="0">
                <c:v>132792.29</c:v>
              </c:pt>
              <c:pt idx="1">
                <c:v>157661.35</c:v>
              </c:pt>
              <c:pt idx="2">
                <c:v>24870.91</c:v>
              </c:pt>
              <c:pt idx="3">
                <c:v>564856.93999999994</c:v>
              </c:pt>
              <c:pt idx="4">
                <c:v>13022.54</c:v>
              </c:pt>
              <c:pt idx="5">
                <c:v>1022.96</c:v>
              </c:pt>
            </c:numLit>
          </c:val>
          <c:extLst>
            <c:ext xmlns:c16="http://schemas.microsoft.com/office/drawing/2014/chart" uri="{C3380CC4-5D6E-409C-BE32-E72D297353CC}">
              <c16:uniqueId val="{00000002-B5F4-4C37-A979-E65A88E282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30"/>
        <c:axId val="1192450847"/>
        <c:axId val="531113519"/>
      </c:barChart>
      <c:catAx>
        <c:axId val="1192450847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531113519"/>
        <c:crosses val="autoZero"/>
        <c:auto val="1"/>
        <c:lblAlgn val="ctr"/>
        <c:lblOffset val="100"/>
        <c:noMultiLvlLbl val="0"/>
        <c:extLst>
          <c:ext xmlns:c15="http://schemas.microsoft.com/office/drawing/2012/chart" uri="{F40574EE-89B7-4290-83BB-5DA773EAF853}">
            <c15:numFmt c:formatCode="General" c:sourceLinked="1"/>
          </c:ext>
        </c:extLst>
      </c:catAx>
      <c:valAx>
        <c:axId val="5311135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solidFill>
              <a:schemeClr val="tx1">
                <a:lumMod val="50000"/>
                <a:lumOff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192450847"/>
        <c:crosses val="autoZero"/>
        <c:crossBetween val="between"/>
        <c:extLst>
          <c:ext xmlns:c15="http://schemas.microsoft.com/office/drawing/2012/chart" uri="{F40574EE-89B7-4290-83BB-5DA773EAF853}">
            <c15:numFmt c:formatCode="#,##0" c:sourceLinked="1"/>
          </c:ext>
        </c:extLst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8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>
          <a:latin typeface="+mn-lt"/>
        </a:defRPr>
      </a:pPr>
      <a:endParaRPr lang="pt-PT"/>
    </a:p>
  </c:txPr>
  <c:extLst>
    <c:ext xmlns:c15="http://schemas.microsoft.com/office/drawing/2012/chart" uri="{723BEF56-08C2-4564-9609-F4CBC75E7E54}">
      <c15:pivotSource>
        <c15:name>[SinteseCandidaturasPU2023_Nov.xlsx]PivotChartTable12</c15:name>
        <c15:fmtId val="0"/>
      </c15:pivotSource>
      <c15:pivotOptions>
        <c15:dropZoneFilter val="1"/>
        <c15:dropZoneCategories val="1"/>
        <c15:dropZoneData val="1"/>
        <c15:dropZoneSeries val="1"/>
      </c15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rgbClr val="FFFF00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5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3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tx2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3">
              <a:lumMod val="60000"/>
              <a:lumOff val="4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tx2">
              <a:lumMod val="60000"/>
              <a:lumOff val="4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>
              <a:lumMod val="60000"/>
              <a:lumOff val="4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2">
              <a:lumMod val="60000"/>
              <a:lumOff val="4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4">
              <a:lumMod val="60000"/>
              <a:lumOff val="4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chemeClr val="accent6">
              <a:lumMod val="60000"/>
              <a:lumOff val="4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tx2">
              <a:lumMod val="75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solidFill>
            <a:schemeClr val="accent2">
              <a:lumMod val="75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solidFill>
            <a:schemeClr val="accent6">
              <a:lumMod val="75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solidFill>
            <a:schemeClr val="accent4">
              <a:lumMod val="75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stacked"/>
        <c:varyColors val="0"/>
        <c:ser>
          <c:idx val="0"/>
          <c:order val="0"/>
          <c:tx>
            <c:v>1 - NORTE</c:v>
          </c:tx>
          <c:spPr>
            <a:solidFill>
              <a:schemeClr val="accent3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14"/>
              <c:pt idx="0">
                <c:v>Prados Permanentes</c:v>
              </c:pt>
              <c:pt idx="1">
                <c:v>Olival</c:v>
              </c:pt>
              <c:pt idx="2">
                <c:v>Vinha</c:v>
              </c:pt>
              <c:pt idx="3">
                <c:v>Frutos de Casca Rija</c:v>
              </c:pt>
              <c:pt idx="4">
                <c:v>Misto de Culturas Permanentes</c:v>
              </c:pt>
              <c:pt idx="5">
                <c:v>Frutos Frescos (Exceto Citrinos)</c:v>
              </c:pt>
              <c:pt idx="6">
                <c:v>Povoamento de Sobreiro</c:v>
              </c:pt>
              <c:pt idx="7">
                <c:v>Citrinos</c:v>
              </c:pt>
              <c:pt idx="8">
                <c:v>Frutos Sub-Tropicais</c:v>
              </c:pt>
              <c:pt idx="9">
                <c:v>Pequenos Frutos</c:v>
              </c:pt>
              <c:pt idx="10">
                <c:v>Outras Culturas Permanentes</c:v>
              </c:pt>
              <c:pt idx="11">
                <c:v>Sem Grupo de Culturas</c:v>
              </c:pt>
              <c:pt idx="12">
                <c:v>Outras Permanentes</c:v>
              </c:pt>
              <c:pt idx="13">
                <c:v>Culturas Permanentes</c:v>
              </c:pt>
            </c:strLit>
          </c:cat>
          <c:val>
            <c:numLit>
              <c:formatCode>#,##0</c:formatCode>
              <c:ptCount val="14"/>
              <c:pt idx="0">
                <c:v>58319</c:v>
              </c:pt>
              <c:pt idx="1">
                <c:v>40855</c:v>
              </c:pt>
              <c:pt idx="2">
                <c:v>44029</c:v>
              </c:pt>
              <c:pt idx="3">
                <c:v>31917</c:v>
              </c:pt>
              <c:pt idx="4">
                <c:v>24266</c:v>
              </c:pt>
              <c:pt idx="5">
                <c:v>13376</c:v>
              </c:pt>
              <c:pt idx="6">
                <c:v>4321</c:v>
              </c:pt>
              <c:pt idx="7">
                <c:v>4517</c:v>
              </c:pt>
              <c:pt idx="8">
                <c:v>1265</c:v>
              </c:pt>
              <c:pt idx="9">
                <c:v>1416</c:v>
              </c:pt>
              <c:pt idx="10">
                <c:v>294</c:v>
              </c:pt>
              <c:pt idx="11">
                <c:v>737</c:v>
              </c:pt>
              <c:pt idx="12">
                <c:v>72</c:v>
              </c:pt>
              <c:pt idx="13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0-3E62-4250-99B1-12993A6D0A33}"/>
            </c:ext>
          </c:extLst>
        </c:ser>
        <c:ser>
          <c:idx val="1"/>
          <c:order val="1"/>
          <c:tx>
            <c:v>2 - CENTRO</c:v>
          </c:tx>
          <c:spPr>
            <a:solidFill>
              <a:schemeClr val="tx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14"/>
              <c:pt idx="0">
                <c:v>Prados Permanentes</c:v>
              </c:pt>
              <c:pt idx="1">
                <c:v>Olival</c:v>
              </c:pt>
              <c:pt idx="2">
                <c:v>Vinha</c:v>
              </c:pt>
              <c:pt idx="3">
                <c:v>Frutos de Casca Rija</c:v>
              </c:pt>
              <c:pt idx="4">
                <c:v>Misto de Culturas Permanentes</c:v>
              </c:pt>
              <c:pt idx="5">
                <c:v>Frutos Frescos (Exceto Citrinos)</c:v>
              </c:pt>
              <c:pt idx="6">
                <c:v>Povoamento de Sobreiro</c:v>
              </c:pt>
              <c:pt idx="7">
                <c:v>Citrinos</c:v>
              </c:pt>
              <c:pt idx="8">
                <c:v>Frutos Sub-Tropicais</c:v>
              </c:pt>
              <c:pt idx="9">
                <c:v>Pequenos Frutos</c:v>
              </c:pt>
              <c:pt idx="10">
                <c:v>Outras Culturas Permanentes</c:v>
              </c:pt>
              <c:pt idx="11">
                <c:v>Sem Grupo de Culturas</c:v>
              </c:pt>
              <c:pt idx="12">
                <c:v>Outras Permanentes</c:v>
              </c:pt>
              <c:pt idx="13">
                <c:v>Culturas Permanentes</c:v>
              </c:pt>
            </c:strLit>
          </c:cat>
          <c:val>
            <c:numLit>
              <c:formatCode>#,##0</c:formatCode>
              <c:ptCount val="14"/>
              <c:pt idx="0">
                <c:v>32135</c:v>
              </c:pt>
              <c:pt idx="1">
                <c:v>27534</c:v>
              </c:pt>
              <c:pt idx="2">
                <c:v>16188</c:v>
              </c:pt>
              <c:pt idx="3">
                <c:v>7291</c:v>
              </c:pt>
              <c:pt idx="4">
                <c:v>12918</c:v>
              </c:pt>
              <c:pt idx="5">
                <c:v>7914</c:v>
              </c:pt>
              <c:pt idx="6">
                <c:v>1978</c:v>
              </c:pt>
              <c:pt idx="7">
                <c:v>3146</c:v>
              </c:pt>
              <c:pt idx="8">
                <c:v>596</c:v>
              </c:pt>
              <c:pt idx="9">
                <c:v>1305</c:v>
              </c:pt>
              <c:pt idx="10">
                <c:v>204</c:v>
              </c:pt>
              <c:pt idx="11">
                <c:v>52</c:v>
              </c:pt>
              <c:pt idx="12">
                <c:v>34</c:v>
              </c:pt>
            </c:numLit>
          </c:val>
          <c:extLst>
            <c:ext xmlns:c16="http://schemas.microsoft.com/office/drawing/2014/chart" uri="{C3380CC4-5D6E-409C-BE32-E72D297353CC}">
              <c16:uniqueId val="{00000002-3E62-4250-99B1-12993A6D0A33}"/>
            </c:ext>
          </c:extLst>
        </c:ser>
        <c:ser>
          <c:idx val="2"/>
          <c:order val="2"/>
          <c:tx>
            <c:v>3 - AML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4"/>
              <c:pt idx="0">
                <c:v>Prados Permanentes</c:v>
              </c:pt>
              <c:pt idx="1">
                <c:v>Olival</c:v>
              </c:pt>
              <c:pt idx="2">
                <c:v>Vinha</c:v>
              </c:pt>
              <c:pt idx="3">
                <c:v>Frutos de Casca Rija</c:v>
              </c:pt>
              <c:pt idx="4">
                <c:v>Misto de Culturas Permanentes</c:v>
              </c:pt>
              <c:pt idx="5">
                <c:v>Frutos Frescos (Exceto Citrinos)</c:v>
              </c:pt>
              <c:pt idx="6">
                <c:v>Povoamento de Sobreiro</c:v>
              </c:pt>
              <c:pt idx="7">
                <c:v>Citrinos</c:v>
              </c:pt>
              <c:pt idx="8">
                <c:v>Frutos Sub-Tropicais</c:v>
              </c:pt>
              <c:pt idx="9">
                <c:v>Pequenos Frutos</c:v>
              </c:pt>
              <c:pt idx="10">
                <c:v>Outras Culturas Permanentes</c:v>
              </c:pt>
              <c:pt idx="11">
                <c:v>Sem Grupo de Culturas</c:v>
              </c:pt>
              <c:pt idx="12">
                <c:v>Outras Permanentes</c:v>
              </c:pt>
              <c:pt idx="13">
                <c:v>Culturas Permanentes</c:v>
              </c:pt>
            </c:strLit>
          </c:cat>
          <c:val>
            <c:numLit>
              <c:formatCode>#,##0</c:formatCode>
              <c:ptCount val="14"/>
              <c:pt idx="0">
                <c:v>1024</c:v>
              </c:pt>
              <c:pt idx="1">
                <c:v>138</c:v>
              </c:pt>
              <c:pt idx="2">
                <c:v>367</c:v>
              </c:pt>
              <c:pt idx="3">
                <c:v>118</c:v>
              </c:pt>
              <c:pt idx="4">
                <c:v>182</c:v>
              </c:pt>
              <c:pt idx="5">
                <c:v>175</c:v>
              </c:pt>
              <c:pt idx="6">
                <c:v>180</c:v>
              </c:pt>
              <c:pt idx="7">
                <c:v>250</c:v>
              </c:pt>
              <c:pt idx="8">
                <c:v>27</c:v>
              </c:pt>
              <c:pt idx="9">
                <c:v>21</c:v>
              </c:pt>
              <c:pt idx="10">
                <c:v>9</c:v>
              </c:pt>
              <c:pt idx="11">
                <c:v>2</c:v>
              </c:pt>
              <c:pt idx="1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3-3E62-4250-99B1-12993A6D0A33}"/>
            </c:ext>
          </c:extLst>
        </c:ser>
        <c:ser>
          <c:idx val="3"/>
          <c:order val="3"/>
          <c:tx>
            <c:v>4 - ALENTEJO</c:v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14"/>
              <c:pt idx="0">
                <c:v>Prados Permanentes</c:v>
              </c:pt>
              <c:pt idx="1">
                <c:v>Olival</c:v>
              </c:pt>
              <c:pt idx="2">
                <c:v>Vinha</c:v>
              </c:pt>
              <c:pt idx="3">
                <c:v>Frutos de Casca Rija</c:v>
              </c:pt>
              <c:pt idx="4">
                <c:v>Misto de Culturas Permanentes</c:v>
              </c:pt>
              <c:pt idx="5">
                <c:v>Frutos Frescos (Exceto Citrinos)</c:v>
              </c:pt>
              <c:pt idx="6">
                <c:v>Povoamento de Sobreiro</c:v>
              </c:pt>
              <c:pt idx="7">
                <c:v>Citrinos</c:v>
              </c:pt>
              <c:pt idx="8">
                <c:v>Frutos Sub-Tropicais</c:v>
              </c:pt>
              <c:pt idx="9">
                <c:v>Pequenos Frutos</c:v>
              </c:pt>
              <c:pt idx="10">
                <c:v>Outras Culturas Permanentes</c:v>
              </c:pt>
              <c:pt idx="11">
                <c:v>Sem Grupo de Culturas</c:v>
              </c:pt>
              <c:pt idx="12">
                <c:v>Outras Permanentes</c:v>
              </c:pt>
              <c:pt idx="13">
                <c:v>Culturas Permanentes</c:v>
              </c:pt>
            </c:strLit>
          </c:cat>
          <c:val>
            <c:numLit>
              <c:formatCode>#,##0</c:formatCode>
              <c:ptCount val="14"/>
              <c:pt idx="0">
                <c:v>20060</c:v>
              </c:pt>
              <c:pt idx="1">
                <c:v>16713</c:v>
              </c:pt>
              <c:pt idx="2">
                <c:v>3223</c:v>
              </c:pt>
              <c:pt idx="3">
                <c:v>2994</c:v>
              </c:pt>
              <c:pt idx="4">
                <c:v>3371</c:v>
              </c:pt>
              <c:pt idx="5">
                <c:v>1117</c:v>
              </c:pt>
              <c:pt idx="6">
                <c:v>6717</c:v>
              </c:pt>
              <c:pt idx="7">
                <c:v>2842</c:v>
              </c:pt>
              <c:pt idx="8">
                <c:v>417</c:v>
              </c:pt>
              <c:pt idx="9">
                <c:v>305</c:v>
              </c:pt>
              <c:pt idx="10">
                <c:v>112</c:v>
              </c:pt>
              <c:pt idx="11">
                <c:v>7</c:v>
              </c:pt>
              <c:pt idx="12">
                <c:v>27</c:v>
              </c:pt>
              <c:pt idx="13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4-3E62-4250-99B1-12993A6D0A33}"/>
            </c:ext>
          </c:extLst>
        </c:ser>
        <c:ser>
          <c:idx val="4"/>
          <c:order val="4"/>
          <c:tx>
            <c:v>5 - ALGARVE</c:v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14"/>
              <c:pt idx="0">
                <c:v>Prados Permanentes</c:v>
              </c:pt>
              <c:pt idx="1">
                <c:v>Olival</c:v>
              </c:pt>
              <c:pt idx="2">
                <c:v>Vinha</c:v>
              </c:pt>
              <c:pt idx="3">
                <c:v>Frutos de Casca Rija</c:v>
              </c:pt>
              <c:pt idx="4">
                <c:v>Misto de Culturas Permanentes</c:v>
              </c:pt>
              <c:pt idx="5">
                <c:v>Frutos Frescos (Exceto Citrinos)</c:v>
              </c:pt>
              <c:pt idx="6">
                <c:v>Povoamento de Sobreiro</c:v>
              </c:pt>
              <c:pt idx="7">
                <c:v>Citrinos</c:v>
              </c:pt>
              <c:pt idx="8">
                <c:v>Frutos Sub-Tropicais</c:v>
              </c:pt>
              <c:pt idx="9">
                <c:v>Pequenos Frutos</c:v>
              </c:pt>
              <c:pt idx="10">
                <c:v>Outras Culturas Permanentes</c:v>
              </c:pt>
              <c:pt idx="11">
                <c:v>Sem Grupo de Culturas</c:v>
              </c:pt>
              <c:pt idx="12">
                <c:v>Outras Permanentes</c:v>
              </c:pt>
              <c:pt idx="13">
                <c:v>Culturas Permanentes</c:v>
              </c:pt>
            </c:strLit>
          </c:cat>
          <c:val>
            <c:numLit>
              <c:formatCode>#,##0</c:formatCode>
              <c:ptCount val="14"/>
              <c:pt idx="0">
                <c:v>3911</c:v>
              </c:pt>
              <c:pt idx="1">
                <c:v>2101</c:v>
              </c:pt>
              <c:pt idx="2">
                <c:v>695</c:v>
              </c:pt>
              <c:pt idx="3">
                <c:v>2648</c:v>
              </c:pt>
              <c:pt idx="4">
                <c:v>3255</c:v>
              </c:pt>
              <c:pt idx="5">
                <c:v>497</c:v>
              </c:pt>
              <c:pt idx="6">
                <c:v>1346</c:v>
              </c:pt>
              <c:pt idx="7">
                <c:v>1460</c:v>
              </c:pt>
              <c:pt idx="8">
                <c:v>294</c:v>
              </c:pt>
              <c:pt idx="9">
                <c:v>550</c:v>
              </c:pt>
              <c:pt idx="10">
                <c:v>20</c:v>
              </c:pt>
              <c:pt idx="11">
                <c:v>3</c:v>
              </c:pt>
              <c:pt idx="12">
                <c:v>6</c:v>
              </c:pt>
              <c:pt idx="13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5-3E62-4250-99B1-12993A6D0A33}"/>
            </c:ext>
          </c:extLst>
        </c:ser>
        <c:ser>
          <c:idx val="5"/>
          <c:order val="5"/>
          <c:tx>
            <c:v>6 - RAM</c:v>
          </c:tx>
          <c:spPr>
            <a:solidFill>
              <a:schemeClr val="accent4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14"/>
              <c:pt idx="0">
                <c:v>Prados Permanentes</c:v>
              </c:pt>
              <c:pt idx="1">
                <c:v>Olival</c:v>
              </c:pt>
              <c:pt idx="2">
                <c:v>Vinha</c:v>
              </c:pt>
              <c:pt idx="3">
                <c:v>Frutos de Casca Rija</c:v>
              </c:pt>
              <c:pt idx="4">
                <c:v>Misto de Culturas Permanentes</c:v>
              </c:pt>
              <c:pt idx="5">
                <c:v>Frutos Frescos (Exceto Citrinos)</c:v>
              </c:pt>
              <c:pt idx="6">
                <c:v>Povoamento de Sobreiro</c:v>
              </c:pt>
              <c:pt idx="7">
                <c:v>Citrinos</c:v>
              </c:pt>
              <c:pt idx="8">
                <c:v>Frutos Sub-Tropicais</c:v>
              </c:pt>
              <c:pt idx="9">
                <c:v>Pequenos Frutos</c:v>
              </c:pt>
              <c:pt idx="10">
                <c:v>Outras Culturas Permanentes</c:v>
              </c:pt>
              <c:pt idx="11">
                <c:v>Sem Grupo de Culturas</c:v>
              </c:pt>
              <c:pt idx="12">
                <c:v>Outras Permanentes</c:v>
              </c:pt>
              <c:pt idx="13">
                <c:v>Culturas Permanentes</c:v>
              </c:pt>
            </c:strLit>
          </c:cat>
          <c:val>
            <c:numLit>
              <c:formatCode>#,##0</c:formatCode>
              <c:ptCount val="14"/>
              <c:pt idx="0">
                <c:v>317</c:v>
              </c:pt>
              <c:pt idx="2">
                <c:v>2877</c:v>
              </c:pt>
              <c:pt idx="3">
                <c:v>283</c:v>
              </c:pt>
              <c:pt idx="4">
                <c:v>422</c:v>
              </c:pt>
              <c:pt idx="5">
                <c:v>1490</c:v>
              </c:pt>
              <c:pt idx="7">
                <c:v>870</c:v>
              </c:pt>
              <c:pt idx="8">
                <c:v>6037</c:v>
              </c:pt>
              <c:pt idx="9">
                <c:v>64</c:v>
              </c:pt>
              <c:pt idx="10">
                <c:v>884</c:v>
              </c:pt>
              <c:pt idx="12">
                <c:v>6</c:v>
              </c:pt>
            </c:numLit>
          </c:val>
          <c:extLst>
            <c:ext xmlns:c16="http://schemas.microsoft.com/office/drawing/2014/chart" uri="{C3380CC4-5D6E-409C-BE32-E72D297353CC}">
              <c16:uniqueId val="{00000003-F8AC-46BE-AAE8-31A332F411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568045839"/>
        <c:axId val="1091566047"/>
      </c:barChart>
      <c:catAx>
        <c:axId val="568045839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091566047"/>
        <c:crosses val="autoZero"/>
        <c:auto val="1"/>
        <c:lblAlgn val="ctr"/>
        <c:lblOffset val="100"/>
        <c:noMultiLvlLbl val="0"/>
        <c:extLst>
          <c:ext xmlns:c15="http://schemas.microsoft.com/office/drawing/2012/chart" uri="{F40574EE-89B7-4290-83BB-5DA773EAF853}">
            <c15:numFmt c:formatCode="General" c:sourceLinked="1"/>
          </c:ext>
        </c:extLst>
      </c:catAx>
      <c:valAx>
        <c:axId val="10915660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solidFill>
              <a:schemeClr val="tx1">
                <a:lumMod val="50000"/>
                <a:lumOff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568045839"/>
        <c:crosses val="autoZero"/>
        <c:crossBetween val="between"/>
        <c:extLst>
          <c:ext xmlns:c15="http://schemas.microsoft.com/office/drawing/2012/chart" uri="{F40574EE-89B7-4290-83BB-5DA773EAF853}">
            <c15:numFmt c:formatCode="#,##0" c:sourceLinked="1"/>
          </c:ext>
        </c:extLst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8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>
          <a:latin typeface="+mn-lt"/>
        </a:defRPr>
      </a:pPr>
      <a:endParaRPr lang="pt-PT"/>
    </a:p>
  </c:txPr>
  <c:extLst>
    <c:ext xmlns:c15="http://schemas.microsoft.com/office/drawing/2012/chart" uri="{723BEF56-08C2-4564-9609-F4CBC75E7E54}">
      <c15:pivotSource>
        <c15:name>[SinteseCandidaturasPU2023_Nov.xlsx]PivotChartTable24</c15:name>
        <c15:fmtId val="0"/>
      </c15:pivotSource>
      <c15:pivotOptions>
        <c15:dropZoneFilter val="1"/>
        <c15:dropZoneCategories val="1"/>
        <c15:dropZoneData val="1"/>
        <c15:dropZoneSeries val="1"/>
      </c15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sz="96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PT" b="1"/>
              <a:t>COMPOSIÇÃO DA SUPERFÍCIE AGRÍCOLA COM CULTURAS PERMANENTES</a:t>
            </a:r>
          </a:p>
          <a:p>
            <a:pPr algn="ctr" rtl="0">
              <a:defRPr b="1"/>
            </a:pPr>
            <a:endParaRPr lang="en-US" b="1"/>
          </a:p>
        </c:rich>
      </c:tx>
      <c:layout>
        <c:manualLayout>
          <c:xMode val="edge"/>
          <c:yMode val="edge"/>
          <c:x val="1.2180429292929291E-2"/>
          <c:y val="2.075163398692810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sz="96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"/>
        <c:spPr>
          <a:solidFill>
            <a:schemeClr val="accent6"/>
          </a:solidFill>
          <a:ln>
            <a:noFill/>
          </a:ln>
          <a:effectLst/>
        </c:spPr>
      </c:pivotFmt>
      <c:pivotFmt>
        <c:idx val="28"/>
        <c:spPr>
          <a:solidFill>
            <a:srgbClr val="FFFF00"/>
          </a:solidFill>
          <a:ln>
            <a:noFill/>
          </a:ln>
          <a:effectLst/>
        </c:spPr>
      </c:pivotFmt>
      <c:pivotFmt>
        <c:idx val="29"/>
        <c:spPr>
          <a:solidFill>
            <a:srgbClr val="FF0000"/>
          </a:solidFill>
          <a:ln>
            <a:noFill/>
          </a:ln>
          <a:effectLst/>
        </c:spPr>
      </c:pivotFmt>
      <c:pivotFmt>
        <c:idx val="30"/>
        <c:spPr>
          <a:solidFill>
            <a:schemeClr val="accent3"/>
          </a:solidFill>
          <a:ln>
            <a:noFill/>
          </a:ln>
          <a:effectLst/>
        </c:spPr>
      </c:pivotFmt>
      <c:pivotFmt>
        <c:idx val="31"/>
        <c:spPr>
          <a:solidFill>
            <a:schemeClr val="tx1"/>
          </a:solidFill>
          <a:ln>
            <a:noFill/>
          </a:ln>
          <a:effectLst/>
        </c:spPr>
      </c:pivotFmt>
      <c:pivotFmt>
        <c:idx val="32"/>
        <c:spPr>
          <a:solidFill>
            <a:schemeClr val="bg2">
              <a:lumMod val="75000"/>
            </a:schemeClr>
          </a:solidFill>
          <a:ln>
            <a:noFill/>
          </a:ln>
          <a:effectLst/>
        </c:spPr>
      </c:pivotFmt>
      <c:pivotFmt>
        <c:idx val="33"/>
        <c:spPr>
          <a:solidFill>
            <a:schemeClr val="bg2">
              <a:lumMod val="50000"/>
            </a:schemeClr>
          </a:solidFill>
          <a:ln>
            <a:noFill/>
          </a:ln>
          <a:effectLst/>
        </c:spPr>
      </c:pivotFmt>
      <c:pivotFmt>
        <c:idx val="34"/>
        <c:spPr>
          <a:solidFill>
            <a:schemeClr val="accent3">
              <a:lumMod val="50000"/>
            </a:schemeClr>
          </a:solidFill>
          <a:ln>
            <a:noFill/>
          </a:ln>
          <a:effectLst/>
        </c:spPr>
      </c:pivotFmt>
      <c:pivotFmt>
        <c:idx val="35"/>
        <c:spPr>
          <a:solidFill>
            <a:schemeClr val="accent2">
              <a:lumMod val="75000"/>
            </a:schemeClr>
          </a:solidFill>
          <a:ln>
            <a:noFill/>
          </a:ln>
          <a:effectLst/>
        </c:spPr>
      </c:pivotFmt>
      <c:pivotFmt>
        <c:idx val="36"/>
        <c:spPr>
          <a:solidFill>
            <a:schemeClr val="accent2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37"/>
        <c:spPr>
          <a:solidFill>
            <a:schemeClr val="accent2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38"/>
        <c:spPr>
          <a:solidFill>
            <a:srgbClr val="4CB3C4"/>
          </a:solidFill>
          <a:ln>
            <a:noFill/>
          </a:ln>
          <a:effectLst/>
        </c:spPr>
      </c:pivotFmt>
      <c:pivotFmt>
        <c:idx val="39"/>
        <c:spPr>
          <a:solidFill>
            <a:schemeClr val="accent6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40"/>
        <c:spPr>
          <a:solidFill>
            <a:schemeClr val="accent4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4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2"/>
        <c:spPr>
          <a:solidFill>
            <a:schemeClr val="accent6"/>
          </a:solidFill>
          <a:ln>
            <a:noFill/>
          </a:ln>
          <a:effectLst/>
        </c:spPr>
      </c:pivotFmt>
      <c:pivotFmt>
        <c:idx val="43"/>
        <c:spPr>
          <a:solidFill>
            <a:srgbClr val="FFFF99"/>
          </a:solidFill>
          <a:ln>
            <a:noFill/>
          </a:ln>
          <a:effectLst/>
        </c:spPr>
      </c:pivotFmt>
      <c:pivotFmt>
        <c:idx val="44"/>
        <c:spPr>
          <a:solidFill>
            <a:schemeClr val="bg1"/>
          </a:solidFill>
          <a:ln>
            <a:noFill/>
          </a:ln>
          <a:effectLst/>
        </c:spPr>
      </c:pivotFmt>
      <c:pivotFmt>
        <c:idx val="45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46"/>
        <c:spPr>
          <a:solidFill>
            <a:schemeClr val="bg2">
              <a:lumMod val="75000"/>
            </a:schemeClr>
          </a:solidFill>
          <a:ln>
            <a:noFill/>
          </a:ln>
          <a:effectLst/>
        </c:spPr>
      </c:pivotFmt>
      <c:pivotFmt>
        <c:idx val="47"/>
        <c:spPr>
          <a:solidFill>
            <a:srgbClr val="808000"/>
          </a:solidFill>
          <a:ln>
            <a:noFill/>
          </a:ln>
          <a:effectLst/>
        </c:spPr>
      </c:pivotFmt>
      <c:pivotFmt>
        <c:idx val="48"/>
        <c:spPr>
          <a:solidFill>
            <a:srgbClr val="996633"/>
          </a:solidFill>
          <a:ln>
            <a:noFill/>
          </a:ln>
          <a:effectLst/>
        </c:spPr>
      </c:pivotFmt>
      <c:pivotFmt>
        <c:idx val="49"/>
        <c:spPr>
          <a:solidFill>
            <a:srgbClr val="9B0037"/>
          </a:solidFill>
          <a:ln>
            <a:noFill/>
          </a:ln>
          <a:effectLst/>
        </c:spPr>
      </c:pivotFmt>
      <c:pivotFmt>
        <c:idx val="50"/>
        <c:spPr>
          <a:solidFill>
            <a:srgbClr val="92D050"/>
          </a:solidFill>
          <a:ln>
            <a:noFill/>
          </a:ln>
          <a:effectLst/>
        </c:spPr>
      </c:pivotFmt>
      <c:pivotFmt>
        <c:idx val="51"/>
        <c:spPr>
          <a:solidFill>
            <a:srgbClr val="00B0F0"/>
          </a:solidFill>
          <a:ln>
            <a:noFill/>
          </a:ln>
          <a:effectLst/>
        </c:spPr>
      </c:pivotFmt>
      <c:pivotFmt>
        <c:idx val="52"/>
        <c:spPr>
          <a:solidFill>
            <a:schemeClr val="accent4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53"/>
        <c:spPr>
          <a:solidFill>
            <a:schemeClr val="accent4"/>
          </a:solidFill>
          <a:ln>
            <a:noFill/>
          </a:ln>
          <a:effectLst/>
        </c:spPr>
      </c:pivotFmt>
      <c:pivotFmt>
        <c:idx val="54"/>
        <c:spPr>
          <a:solidFill>
            <a:schemeClr val="accent1"/>
          </a:solidFill>
          <a:ln>
            <a:noFill/>
          </a:ln>
          <a:effectLst/>
        </c:spPr>
      </c:pivotFmt>
      <c:pivotFmt>
        <c:idx val="55"/>
        <c:spPr>
          <a:solidFill>
            <a:schemeClr val="accent1">
              <a:lumMod val="40000"/>
              <a:lumOff val="60000"/>
            </a:schemeClr>
          </a:solidFill>
          <a:ln>
            <a:noFill/>
          </a:ln>
          <a:effectLst/>
        </c:spPr>
      </c:pivotFmt>
    </c:pivotFmts>
    <c:plotArea>
      <c:layout/>
      <c:pieChart>
        <c:varyColors val="1"/>
        <c:ser>
          <c:idx val="0"/>
          <c:order val="0"/>
          <c:tx>
            <c:v>Total</c:v>
          </c:tx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43B9-4C10-9D34-B243A82FCBBE}"/>
              </c:ext>
            </c:extLst>
          </c:dPt>
          <c:dPt>
            <c:idx val="1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43B9-4C10-9D34-B243A82FCBBE}"/>
              </c:ext>
            </c:extLst>
          </c:dPt>
          <c:dPt>
            <c:idx val="2"/>
            <c:bubble3D val="0"/>
            <c:spPr>
              <a:solidFill>
                <a:srgbClr val="99663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43B9-4C10-9D34-B243A82FCBBE}"/>
              </c:ext>
            </c:extLst>
          </c:dPt>
          <c:dPt>
            <c:idx val="3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43B9-4C10-9D34-B243A82FCBBE}"/>
              </c:ext>
            </c:extLst>
          </c:dPt>
          <c:dPt>
            <c:idx val="4"/>
            <c:bubble3D val="0"/>
            <c:spPr>
              <a:solidFill>
                <a:srgbClr val="FFFF99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43B9-4C10-9D34-B243A82FCBBE}"/>
              </c:ext>
            </c:extLst>
          </c:dPt>
          <c:dPt>
            <c:idx val="5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E-43B9-4C10-9D34-B243A82FCBBE}"/>
              </c:ext>
            </c:extLst>
          </c:dPt>
          <c:dPt>
            <c:idx val="6"/>
            <c:bubble3D val="0"/>
            <c:spPr>
              <a:solidFill>
                <a:srgbClr val="808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43B9-4C10-9D34-B243A82FCBBE}"/>
              </c:ext>
            </c:extLst>
          </c:dPt>
          <c:dPt>
            <c:idx val="7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43B9-4C10-9D34-B243A82FCBBE}"/>
              </c:ext>
            </c:extLst>
          </c:dPt>
          <c:dPt>
            <c:idx val="8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43B9-4C10-9D34-B243A82FCBBE}"/>
              </c:ext>
            </c:extLst>
          </c:dPt>
          <c:dPt>
            <c:idx val="9"/>
            <c:bubble3D val="0"/>
            <c:spPr>
              <a:solidFill>
                <a:srgbClr val="9B0037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43B9-4C10-9D34-B243A82FCBBE}"/>
              </c:ext>
            </c:extLst>
          </c:dPt>
          <c:dPt>
            <c:idx val="10"/>
            <c:bubble3D val="0"/>
            <c:spPr>
              <a:solidFill>
                <a:schemeClr val="bg2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43B9-4C10-9D34-B243A82FCBBE}"/>
              </c:ext>
            </c:extLst>
          </c:dPt>
          <c:dPt>
            <c:idx val="11"/>
            <c:bubble3D val="0"/>
            <c:spPr>
              <a:solidFill>
                <a:schemeClr val="accent3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43B9-4C10-9D34-B243A82FCBBE}"/>
              </c:ext>
            </c:extLst>
          </c:dPt>
          <c:dPt>
            <c:idx val="12"/>
            <c:bubble3D val="0"/>
            <c:spPr>
              <a:solidFill>
                <a:schemeClr val="bg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43B9-4C10-9D34-B243A82FCBBE}"/>
              </c:ext>
            </c:extLst>
          </c:dPt>
          <c:dPt>
            <c:idx val="13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43B9-4C10-9D34-B243A82FCBBE}"/>
              </c:ext>
            </c:extLst>
          </c:dPt>
          <c:cat>
            <c:strLit>
              <c:ptCount val="14"/>
              <c:pt idx="0">
                <c:v>Citrinos</c:v>
              </c:pt>
              <c:pt idx="1">
                <c:v>Culturas Permanentes</c:v>
              </c:pt>
              <c:pt idx="2">
                <c:v>Frutos de Casca Rija</c:v>
              </c:pt>
              <c:pt idx="3">
                <c:v>Frutos Frescos (Exceto Citrinos)</c:v>
              </c:pt>
              <c:pt idx="4">
                <c:v>Frutos Sub-Tropicais</c:v>
              </c:pt>
              <c:pt idx="5">
                <c:v>Misto de Culturas Permanentes</c:v>
              </c:pt>
              <c:pt idx="6">
                <c:v>Olival</c:v>
              </c:pt>
              <c:pt idx="7">
                <c:v>Outras Culturas Permanentes</c:v>
              </c:pt>
              <c:pt idx="8">
                <c:v>Outras Permanentes</c:v>
              </c:pt>
              <c:pt idx="9">
                <c:v>Pequenos Frutos</c:v>
              </c:pt>
              <c:pt idx="10">
                <c:v>Povoamento de Sobreiro</c:v>
              </c:pt>
              <c:pt idx="11">
                <c:v>Prados Permanentes</c:v>
              </c:pt>
              <c:pt idx="12">
                <c:v>Sem Grupo de Culturas</c:v>
              </c:pt>
              <c:pt idx="13">
                <c:v>Vinha</c:v>
              </c:pt>
            </c:strLit>
          </c:cat>
          <c:val>
            <c:numLit>
              <c:formatCode>#,##0</c:formatCode>
              <c:ptCount val="14"/>
              <c:pt idx="0">
                <c:v>12434.64</c:v>
              </c:pt>
              <c:pt idx="1">
                <c:v>29.4</c:v>
              </c:pt>
              <c:pt idx="2">
                <c:v>200186.44</c:v>
              </c:pt>
              <c:pt idx="3">
                <c:v>28621.040000000001</c:v>
              </c:pt>
              <c:pt idx="4">
                <c:v>10793.66</c:v>
              </c:pt>
              <c:pt idx="5">
                <c:v>29135.4</c:v>
              </c:pt>
              <c:pt idx="6">
                <c:v>310999.90999999997</c:v>
              </c:pt>
              <c:pt idx="7">
                <c:v>1075.51</c:v>
              </c:pt>
              <c:pt idx="8">
                <c:v>214.25</c:v>
              </c:pt>
              <c:pt idx="9">
                <c:v>7801.01</c:v>
              </c:pt>
              <c:pt idx="10">
                <c:v>330628.46000000002</c:v>
              </c:pt>
              <c:pt idx="11">
                <c:v>1640692.46</c:v>
              </c:pt>
              <c:pt idx="12">
                <c:v>129.69</c:v>
              </c:pt>
              <c:pt idx="13">
                <c:v>127188.9</c:v>
              </c:pt>
            </c:numLit>
          </c:val>
          <c:extLst>
            <c:ext xmlns:c16="http://schemas.microsoft.com/office/drawing/2014/chart" uri="{C3380CC4-5D6E-409C-BE32-E72D297353CC}">
              <c16:uniqueId val="{00000000-43B9-4C10-9D34-B243A82FCB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8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>
          <a:latin typeface="+mn-lt"/>
        </a:defRPr>
      </a:pPr>
      <a:endParaRPr lang="pt-PT"/>
    </a:p>
  </c:txPr>
  <c:extLst>
    <c:ext xmlns:c15="http://schemas.microsoft.com/office/drawing/2012/chart" uri="{723BEF56-08C2-4564-9609-F4CBC75E7E54}">
      <c15:pivotSource>
        <c15:name>[SinteseCandidaturasPU2023_Nov.xlsx]PivotChartTable14</c15:name>
        <c15:fmtId val="0"/>
      </c15:pivotSource>
      <c15:pivotOptions>
        <c15:dropZoneFilter val="1"/>
        <c15:dropZoneCategories val="1"/>
        <c15:dropZoneData val="1"/>
        <c15:dropZoneSeries val="1"/>
      </c15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'Quadro 2'!$B$7</c:f>
              <c:strCache>
                <c:ptCount val="1"/>
                <c:pt idx="0">
                  <c:v>&lt; 40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'Quadro 2'!$C$5:$N$6</c:f>
              <c:multiLvlStrCache>
                <c:ptCount val="12"/>
                <c:lvl>
                  <c:pt idx="0">
                    <c:v>M</c:v>
                  </c:pt>
                  <c:pt idx="1">
                    <c:v>F</c:v>
                  </c:pt>
                  <c:pt idx="2">
                    <c:v>M</c:v>
                  </c:pt>
                  <c:pt idx="3">
                    <c:v>F</c:v>
                  </c:pt>
                  <c:pt idx="4">
                    <c:v>M</c:v>
                  </c:pt>
                  <c:pt idx="5">
                    <c:v>F</c:v>
                  </c:pt>
                  <c:pt idx="6">
                    <c:v>M</c:v>
                  </c:pt>
                  <c:pt idx="7">
                    <c:v>F</c:v>
                  </c:pt>
                  <c:pt idx="8">
                    <c:v>M</c:v>
                  </c:pt>
                  <c:pt idx="9">
                    <c:v>F</c:v>
                  </c:pt>
                  <c:pt idx="10">
                    <c:v>M</c:v>
                  </c:pt>
                  <c:pt idx="11">
                    <c:v>F</c:v>
                  </c:pt>
                </c:lvl>
                <c:lvl>
                  <c:pt idx="0">
                    <c:v>NORTE</c:v>
                  </c:pt>
                  <c:pt idx="2">
                    <c:v>CENTRO</c:v>
                  </c:pt>
                  <c:pt idx="4">
                    <c:v>AML</c:v>
                  </c:pt>
                  <c:pt idx="6">
                    <c:v>ALENTEJO</c:v>
                  </c:pt>
                  <c:pt idx="8">
                    <c:v>ALGARVE</c:v>
                  </c:pt>
                  <c:pt idx="10">
                    <c:v>RAM</c:v>
                  </c:pt>
                </c:lvl>
              </c:multiLvlStrCache>
            </c:multiLvlStrRef>
          </c:cat>
          <c:val>
            <c:numRef>
              <c:f>'Quadro 2'!$C$7:$N$7</c:f>
              <c:numCache>
                <c:formatCode>#,##0</c:formatCode>
                <c:ptCount val="12"/>
                <c:pt idx="0">
                  <c:v>2805</c:v>
                </c:pt>
                <c:pt idx="1">
                  <c:v>1581</c:v>
                </c:pt>
                <c:pt idx="2">
                  <c:v>1408</c:v>
                </c:pt>
                <c:pt idx="3">
                  <c:v>591</c:v>
                </c:pt>
                <c:pt idx="4">
                  <c:v>63</c:v>
                </c:pt>
                <c:pt idx="5">
                  <c:v>17</c:v>
                </c:pt>
                <c:pt idx="6">
                  <c:v>1335</c:v>
                </c:pt>
                <c:pt idx="7">
                  <c:v>539</c:v>
                </c:pt>
                <c:pt idx="8">
                  <c:v>172</c:v>
                </c:pt>
                <c:pt idx="9">
                  <c:v>71</c:v>
                </c:pt>
                <c:pt idx="10">
                  <c:v>618</c:v>
                </c:pt>
                <c:pt idx="11">
                  <c:v>379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3F-45C2-AF58-957AEF28A690}"/>
            </c:ext>
          </c:extLst>
        </c:ser>
        <c:ser>
          <c:idx val="1"/>
          <c:order val="1"/>
          <c:tx>
            <c:strRef>
              <c:f>'Quadro 2'!$B$8</c:f>
              <c:strCache>
                <c:ptCount val="1"/>
                <c:pt idx="0">
                  <c:v>40 - 69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'Quadro 2'!$C$5:$N$6</c:f>
              <c:multiLvlStrCache>
                <c:ptCount val="12"/>
                <c:lvl>
                  <c:pt idx="0">
                    <c:v>M</c:v>
                  </c:pt>
                  <c:pt idx="1">
                    <c:v>F</c:v>
                  </c:pt>
                  <c:pt idx="2">
                    <c:v>M</c:v>
                  </c:pt>
                  <c:pt idx="3">
                    <c:v>F</c:v>
                  </c:pt>
                  <c:pt idx="4">
                    <c:v>M</c:v>
                  </c:pt>
                  <c:pt idx="5">
                    <c:v>F</c:v>
                  </c:pt>
                  <c:pt idx="6">
                    <c:v>M</c:v>
                  </c:pt>
                  <c:pt idx="7">
                    <c:v>F</c:v>
                  </c:pt>
                  <c:pt idx="8">
                    <c:v>M</c:v>
                  </c:pt>
                  <c:pt idx="9">
                    <c:v>F</c:v>
                  </c:pt>
                  <c:pt idx="10">
                    <c:v>M</c:v>
                  </c:pt>
                  <c:pt idx="11">
                    <c:v>F</c:v>
                  </c:pt>
                </c:lvl>
                <c:lvl>
                  <c:pt idx="0">
                    <c:v>NORTE</c:v>
                  </c:pt>
                  <c:pt idx="2">
                    <c:v>CENTRO</c:v>
                  </c:pt>
                  <c:pt idx="4">
                    <c:v>AML</c:v>
                  </c:pt>
                  <c:pt idx="6">
                    <c:v>ALENTEJO</c:v>
                  </c:pt>
                  <c:pt idx="8">
                    <c:v>ALGARVE</c:v>
                  </c:pt>
                  <c:pt idx="10">
                    <c:v>RAM</c:v>
                  </c:pt>
                </c:lvl>
              </c:multiLvlStrCache>
            </c:multiLvlStrRef>
          </c:cat>
          <c:val>
            <c:numRef>
              <c:f>'Quadro 2'!$C$8:$N$8</c:f>
              <c:numCache>
                <c:formatCode>#,##0</c:formatCode>
                <c:ptCount val="12"/>
                <c:pt idx="0">
                  <c:v>24951</c:v>
                </c:pt>
                <c:pt idx="1">
                  <c:v>18231</c:v>
                </c:pt>
                <c:pt idx="2">
                  <c:v>12719</c:v>
                </c:pt>
                <c:pt idx="3">
                  <c:v>8536</c:v>
                </c:pt>
                <c:pt idx="4">
                  <c:v>476</c:v>
                </c:pt>
                <c:pt idx="5">
                  <c:v>159</c:v>
                </c:pt>
                <c:pt idx="6">
                  <c:v>7874</c:v>
                </c:pt>
                <c:pt idx="7">
                  <c:v>3051</c:v>
                </c:pt>
                <c:pt idx="8">
                  <c:v>1344</c:v>
                </c:pt>
                <c:pt idx="9">
                  <c:v>721</c:v>
                </c:pt>
                <c:pt idx="10">
                  <c:v>4171</c:v>
                </c:pt>
                <c:pt idx="11">
                  <c:v>3320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53F-45C2-AF58-957AEF28A690}"/>
            </c:ext>
          </c:extLst>
        </c:ser>
        <c:ser>
          <c:idx val="2"/>
          <c:order val="2"/>
          <c:tx>
            <c:strRef>
              <c:f>'Quadro 2'!$B$9</c:f>
              <c:strCache>
                <c:ptCount val="1"/>
                <c:pt idx="0">
                  <c:v>&gt;= 70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'Quadro 2'!$C$5:$N$6</c:f>
              <c:multiLvlStrCache>
                <c:ptCount val="12"/>
                <c:lvl>
                  <c:pt idx="0">
                    <c:v>M</c:v>
                  </c:pt>
                  <c:pt idx="1">
                    <c:v>F</c:v>
                  </c:pt>
                  <c:pt idx="2">
                    <c:v>M</c:v>
                  </c:pt>
                  <c:pt idx="3">
                    <c:v>F</c:v>
                  </c:pt>
                  <c:pt idx="4">
                    <c:v>M</c:v>
                  </c:pt>
                  <c:pt idx="5">
                    <c:v>F</c:v>
                  </c:pt>
                  <c:pt idx="6">
                    <c:v>M</c:v>
                  </c:pt>
                  <c:pt idx="7">
                    <c:v>F</c:v>
                  </c:pt>
                  <c:pt idx="8">
                    <c:v>M</c:v>
                  </c:pt>
                  <c:pt idx="9">
                    <c:v>F</c:v>
                  </c:pt>
                  <c:pt idx="10">
                    <c:v>M</c:v>
                  </c:pt>
                  <c:pt idx="11">
                    <c:v>F</c:v>
                  </c:pt>
                </c:lvl>
                <c:lvl>
                  <c:pt idx="0">
                    <c:v>NORTE</c:v>
                  </c:pt>
                  <c:pt idx="2">
                    <c:v>CENTRO</c:v>
                  </c:pt>
                  <c:pt idx="4">
                    <c:v>AML</c:v>
                  </c:pt>
                  <c:pt idx="6">
                    <c:v>ALENTEJO</c:v>
                  </c:pt>
                  <c:pt idx="8">
                    <c:v>ALGARVE</c:v>
                  </c:pt>
                  <c:pt idx="10">
                    <c:v>RAM</c:v>
                  </c:pt>
                </c:lvl>
              </c:multiLvlStrCache>
            </c:multiLvlStrRef>
          </c:cat>
          <c:val>
            <c:numRef>
              <c:f>'Quadro 2'!$C$9:$N$9</c:f>
              <c:numCache>
                <c:formatCode>#,##0</c:formatCode>
                <c:ptCount val="12"/>
                <c:pt idx="0">
                  <c:v>18675</c:v>
                </c:pt>
                <c:pt idx="1">
                  <c:v>13180</c:v>
                </c:pt>
                <c:pt idx="2">
                  <c:v>11515</c:v>
                </c:pt>
                <c:pt idx="3">
                  <c:v>6600</c:v>
                </c:pt>
                <c:pt idx="4">
                  <c:v>311</c:v>
                </c:pt>
                <c:pt idx="5">
                  <c:v>70</c:v>
                </c:pt>
                <c:pt idx="6">
                  <c:v>5152</c:v>
                </c:pt>
                <c:pt idx="7">
                  <c:v>2024</c:v>
                </c:pt>
                <c:pt idx="8">
                  <c:v>1318</c:v>
                </c:pt>
                <c:pt idx="9">
                  <c:v>690</c:v>
                </c:pt>
                <c:pt idx="10">
                  <c:v>1641</c:v>
                </c:pt>
                <c:pt idx="11">
                  <c:v>1922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53F-45C2-AF58-957AEF28A6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13075231"/>
        <c:axId val="2040720767"/>
      </c:barChart>
      <c:catAx>
        <c:axId val="15130752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2040720767"/>
        <c:crosses val="autoZero"/>
        <c:auto val="1"/>
        <c:lblAlgn val="ctr"/>
        <c:lblOffset val="100"/>
        <c:noMultiLvlLbl val="0"/>
      </c:catAx>
      <c:valAx>
        <c:axId val="20407207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solidFill>
              <a:schemeClr val="tx1">
                <a:lumMod val="50000"/>
                <a:lumOff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51307523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8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+mn-lt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rebuchet MS" panose="020B0603020202020204" pitchFamily="34" charset="0"/>
                <a:ea typeface="+mn-ea"/>
                <a:cs typeface="+mn-cs"/>
              </a:defRPr>
            </a:pPr>
            <a:r>
              <a:rPr lang="en-US" sz="900" b="1">
                <a:latin typeface="Trebuchet MS" panose="020B0603020202020204" pitchFamily="34" charset="0"/>
              </a:rPr>
              <a:t>Norte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Trebuchet MS" panose="020B0603020202020204" pitchFamily="34" charset="0"/>
              <a:ea typeface="+mn-ea"/>
              <a:cs typeface="+mn-cs"/>
            </a:defRPr>
          </a:pPr>
          <a:endParaRPr lang="pt-PT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6"/>
          </a:solidFill>
          <a:ln>
            <a:noFill/>
          </a:ln>
          <a:effectLst/>
        </c:spPr>
      </c:pivotFmt>
      <c:pivotFmt>
        <c:idx val="2"/>
        <c:spPr>
          <a:solidFill>
            <a:schemeClr val="accent2">
              <a:lumMod val="75000"/>
            </a:schemeClr>
          </a:solidFill>
          <a:ln>
            <a:noFill/>
          </a:ln>
          <a:effectLst/>
        </c:spPr>
      </c:pivotFmt>
      <c:pivotFmt>
        <c:idx val="3"/>
        <c:spPr>
          <a:solidFill>
            <a:schemeClr val="bg2">
              <a:lumMod val="75000"/>
            </a:schemeClr>
          </a:solidFill>
          <a:ln>
            <a:noFill/>
          </a:ln>
          <a:effectLst/>
        </c:spPr>
      </c:pivotFmt>
      <c:pivotFmt>
        <c:idx val="4"/>
        <c:spPr>
          <a:solidFill>
            <a:schemeClr val="accent6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5"/>
        <c:spPr>
          <a:solidFill>
            <a:srgbClr val="FFFF00"/>
          </a:solidFill>
          <a:ln>
            <a:noFill/>
          </a:ln>
          <a:effectLst/>
        </c:spPr>
      </c:pivotFmt>
      <c:pivotFmt>
        <c:idx val="6"/>
        <c:spPr>
          <a:solidFill>
            <a:schemeClr val="accent4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7"/>
        <c:spPr>
          <a:solidFill>
            <a:schemeClr val="bg2">
              <a:lumMod val="50000"/>
            </a:schemeClr>
          </a:solidFill>
          <a:ln>
            <a:noFill/>
          </a:ln>
          <a:effectLst/>
        </c:spPr>
      </c:pivotFmt>
      <c:pivotFmt>
        <c:idx val="8"/>
        <c:spPr>
          <a:solidFill>
            <a:schemeClr val="accent2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9"/>
        <c:spPr>
          <a:solidFill>
            <a:srgbClr val="4CB3C4"/>
          </a:solidFill>
          <a:ln>
            <a:noFill/>
          </a:ln>
          <a:effectLst/>
        </c:spPr>
      </c:pivotFmt>
      <c:pivotFmt>
        <c:idx val="10"/>
        <c:spPr>
          <a:solidFill>
            <a:srgbClr val="FF0000"/>
          </a:solidFill>
          <a:ln>
            <a:noFill/>
          </a:ln>
          <a:effectLst/>
        </c:spPr>
      </c:pivotFmt>
      <c:pivotFmt>
        <c:idx val="11"/>
        <c:spPr>
          <a:solidFill>
            <a:schemeClr val="accent3">
              <a:lumMod val="50000"/>
            </a:schemeClr>
          </a:solidFill>
          <a:ln>
            <a:noFill/>
          </a:ln>
          <a:effectLst/>
        </c:spPr>
      </c:pivotFmt>
      <c:pivotFmt>
        <c:idx val="12"/>
        <c:spPr>
          <a:solidFill>
            <a:schemeClr val="accent2">
              <a:lumMod val="75000"/>
            </a:schemeClr>
          </a:solidFill>
          <a:ln>
            <a:noFill/>
          </a:ln>
          <a:effectLst/>
        </c:spPr>
      </c:pivotFmt>
      <c:pivotFmt>
        <c:idx val="13"/>
        <c:spPr>
          <a:solidFill>
            <a:schemeClr val="tx1"/>
          </a:solidFill>
          <a:ln>
            <a:noFill/>
          </a:ln>
          <a:effectLst/>
        </c:spPr>
      </c:pivotFmt>
      <c:pivotFmt>
        <c:idx val="14"/>
        <c:spPr>
          <a:solidFill>
            <a:schemeClr val="accent3"/>
          </a:solidFill>
          <a:ln>
            <a:noFill/>
          </a:ln>
          <a:effectLst/>
        </c:spPr>
      </c:pivotFmt>
      <c:pivotFmt>
        <c:idx val="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17"/>
        <c:spPr>
          <a:solidFill>
            <a:srgbClr val="996633"/>
          </a:solidFill>
          <a:ln>
            <a:noFill/>
          </a:ln>
          <a:effectLst/>
        </c:spPr>
      </c:pivotFmt>
      <c:pivotFmt>
        <c:idx val="18"/>
        <c:spPr>
          <a:solidFill>
            <a:srgbClr val="92D050"/>
          </a:solidFill>
          <a:ln>
            <a:noFill/>
          </a:ln>
          <a:effectLst/>
        </c:spPr>
      </c:pivotFmt>
      <c:pivotFmt>
        <c:idx val="19"/>
        <c:spPr>
          <a:solidFill>
            <a:schemeClr val="accent4"/>
          </a:solidFill>
          <a:ln>
            <a:noFill/>
          </a:ln>
          <a:effectLst/>
        </c:spPr>
      </c:pivotFmt>
      <c:pivotFmt>
        <c:idx val="20"/>
        <c:spPr>
          <a:solidFill>
            <a:schemeClr val="accent5"/>
          </a:solidFill>
          <a:ln>
            <a:noFill/>
          </a:ln>
          <a:effectLst/>
        </c:spPr>
      </c:pivotFmt>
      <c:pivotFmt>
        <c:idx val="21"/>
        <c:spPr>
          <a:solidFill>
            <a:srgbClr val="FFFF99"/>
          </a:solidFill>
          <a:ln>
            <a:noFill/>
          </a:ln>
          <a:effectLst/>
        </c:spPr>
      </c:pivotFmt>
      <c:pivotFmt>
        <c:idx val="22"/>
        <c:spPr>
          <a:solidFill>
            <a:schemeClr val="accent1"/>
          </a:solidFill>
          <a:ln>
            <a:noFill/>
          </a:ln>
          <a:effectLst/>
        </c:spPr>
      </c:pivotFmt>
      <c:pivotFmt>
        <c:idx val="23"/>
        <c:spPr>
          <a:solidFill>
            <a:schemeClr val="bg2">
              <a:lumMod val="75000"/>
            </a:schemeClr>
          </a:solidFill>
          <a:ln>
            <a:noFill/>
          </a:ln>
          <a:effectLst/>
        </c:spPr>
      </c:pivotFmt>
      <c:pivotFmt>
        <c:idx val="24"/>
        <c:spPr>
          <a:solidFill>
            <a:srgbClr val="9B0037"/>
          </a:solidFill>
          <a:ln>
            <a:noFill/>
          </a:ln>
          <a:effectLst/>
        </c:spPr>
      </c:pivotFmt>
      <c:pivotFmt>
        <c:idx val="25"/>
        <c:spPr>
          <a:solidFill>
            <a:schemeClr val="accent6"/>
          </a:solidFill>
          <a:ln>
            <a:noFill/>
          </a:ln>
          <a:effectLst/>
        </c:spPr>
      </c:pivotFmt>
      <c:pivotFmt>
        <c:idx val="26"/>
        <c:spPr>
          <a:solidFill>
            <a:srgbClr val="808000"/>
          </a:solidFill>
          <a:ln>
            <a:noFill/>
          </a:ln>
          <a:effectLst/>
        </c:spPr>
      </c:pivotFmt>
      <c:pivotFmt>
        <c:idx val="27"/>
        <c:spPr>
          <a:solidFill>
            <a:schemeClr val="bg1"/>
          </a:solidFill>
          <a:ln>
            <a:noFill/>
          </a:ln>
          <a:effectLst/>
        </c:spPr>
      </c:pivotFmt>
      <c:pivotFmt>
        <c:idx val="28"/>
        <c:spPr>
          <a:solidFill>
            <a:schemeClr val="accent1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29"/>
        <c:spPr>
          <a:solidFill>
            <a:schemeClr val="accent4">
              <a:lumMod val="40000"/>
              <a:lumOff val="60000"/>
            </a:schemeClr>
          </a:solidFill>
          <a:ln>
            <a:noFill/>
          </a:ln>
          <a:effectLst/>
        </c:spPr>
      </c:pivotFmt>
    </c:pivotFmts>
    <c:plotArea>
      <c:layout/>
      <c:pieChart>
        <c:varyColors val="1"/>
        <c:ser>
          <c:idx val="0"/>
          <c:order val="0"/>
          <c:tx>
            <c:v>Total</c:v>
          </c:tx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587E-4F92-8E2D-C9B539BE4FDB}"/>
              </c:ext>
            </c:extLst>
          </c:dPt>
          <c:dPt>
            <c:idx val="1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587E-4F92-8E2D-C9B539BE4FDB}"/>
              </c:ext>
            </c:extLst>
          </c:dPt>
          <c:dPt>
            <c:idx val="2"/>
            <c:bubble3D val="0"/>
            <c:spPr>
              <a:solidFill>
                <a:srgbClr val="99663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587E-4F92-8E2D-C9B539BE4FDB}"/>
              </c:ext>
            </c:extLst>
          </c:dPt>
          <c:dPt>
            <c:idx val="3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587E-4F92-8E2D-C9B539BE4FDB}"/>
              </c:ext>
            </c:extLst>
          </c:dPt>
          <c:dPt>
            <c:idx val="4"/>
            <c:bubble3D val="0"/>
            <c:spPr>
              <a:solidFill>
                <a:srgbClr val="FFFF99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587E-4F92-8E2D-C9B539BE4FDB}"/>
              </c:ext>
            </c:extLst>
          </c:dPt>
          <c:dPt>
            <c:idx val="5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587E-4F92-8E2D-C9B539BE4FDB}"/>
              </c:ext>
            </c:extLst>
          </c:dPt>
          <c:dPt>
            <c:idx val="6"/>
            <c:bubble3D val="0"/>
            <c:spPr>
              <a:solidFill>
                <a:srgbClr val="808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587E-4F92-8E2D-C9B539BE4FDB}"/>
              </c:ext>
            </c:extLst>
          </c:dPt>
          <c:dPt>
            <c:idx val="7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587E-4F92-8E2D-C9B539BE4FDB}"/>
              </c:ext>
            </c:extLst>
          </c:dPt>
          <c:dPt>
            <c:idx val="8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587E-4F92-8E2D-C9B539BE4FDB}"/>
              </c:ext>
            </c:extLst>
          </c:dPt>
          <c:dPt>
            <c:idx val="9"/>
            <c:bubble3D val="0"/>
            <c:spPr>
              <a:solidFill>
                <a:srgbClr val="9B0037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587E-4F92-8E2D-C9B539BE4FDB}"/>
              </c:ext>
            </c:extLst>
          </c:dPt>
          <c:dPt>
            <c:idx val="10"/>
            <c:bubble3D val="0"/>
            <c:spPr>
              <a:solidFill>
                <a:schemeClr val="bg2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587E-4F92-8E2D-C9B539BE4FDB}"/>
              </c:ext>
            </c:extLst>
          </c:dPt>
          <c:dPt>
            <c:idx val="11"/>
            <c:bubble3D val="0"/>
            <c:spPr>
              <a:solidFill>
                <a:schemeClr val="accent3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587E-4F92-8E2D-C9B539BE4FDB}"/>
              </c:ext>
            </c:extLst>
          </c:dPt>
          <c:dPt>
            <c:idx val="12"/>
            <c:bubble3D val="0"/>
            <c:spPr>
              <a:solidFill>
                <a:schemeClr val="bg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E-587E-4F92-8E2D-C9B539BE4FDB}"/>
              </c:ext>
            </c:extLst>
          </c:dPt>
          <c:dPt>
            <c:idx val="13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587E-4F92-8E2D-C9B539BE4FDB}"/>
              </c:ext>
            </c:extLst>
          </c:dPt>
          <c:cat>
            <c:strLit>
              <c:ptCount val="14"/>
              <c:pt idx="0">
                <c:v>Citrinos</c:v>
              </c:pt>
              <c:pt idx="1">
                <c:v>Culturas Permanentes</c:v>
              </c:pt>
              <c:pt idx="2">
                <c:v>Frutos de Casca Rija</c:v>
              </c:pt>
              <c:pt idx="3">
                <c:v>Frutos Frescos (Exceto Citrinos)</c:v>
              </c:pt>
              <c:pt idx="4">
                <c:v>Frutos Sub-Tropicais</c:v>
              </c:pt>
              <c:pt idx="5">
                <c:v>Misto de Culturas Permanentes</c:v>
              </c:pt>
              <c:pt idx="6">
                <c:v>Olival</c:v>
              </c:pt>
              <c:pt idx="7">
                <c:v>Outras Culturas Permanentes</c:v>
              </c:pt>
              <c:pt idx="8">
                <c:v>Outras Permanentes</c:v>
              </c:pt>
              <c:pt idx="9">
                <c:v>Pequenos Frutos</c:v>
              </c:pt>
              <c:pt idx="10">
                <c:v>Povoamento de Sobreiro</c:v>
              </c:pt>
              <c:pt idx="11">
                <c:v>Prados Permanentes</c:v>
              </c:pt>
              <c:pt idx="12">
                <c:v>Sem Grupo de Culturas</c:v>
              </c:pt>
              <c:pt idx="13">
                <c:v>Vinha</c:v>
              </c:pt>
            </c:strLit>
          </c:cat>
          <c:val>
            <c:numLit>
              <c:formatCode>#,##0</c:formatCode>
              <c:ptCount val="14"/>
              <c:pt idx="0">
                <c:v>923.5</c:v>
              </c:pt>
              <c:pt idx="1">
                <c:v>3.67</c:v>
              </c:pt>
              <c:pt idx="2">
                <c:v>72368.320000000007</c:v>
              </c:pt>
              <c:pt idx="3">
                <c:v>9577.26</c:v>
              </c:pt>
              <c:pt idx="4">
                <c:v>2728.43</c:v>
              </c:pt>
              <c:pt idx="5">
                <c:v>7003.45</c:v>
              </c:pt>
              <c:pt idx="6">
                <c:v>73423.94</c:v>
              </c:pt>
              <c:pt idx="7">
                <c:v>143.24</c:v>
              </c:pt>
              <c:pt idx="8">
                <c:v>77.44</c:v>
              </c:pt>
              <c:pt idx="9">
                <c:v>1560.27</c:v>
              </c:pt>
              <c:pt idx="10">
                <c:v>9128.9</c:v>
              </c:pt>
              <c:pt idx="11">
                <c:v>352214.93</c:v>
              </c:pt>
              <c:pt idx="12">
                <c:v>114.78</c:v>
              </c:pt>
              <c:pt idx="13">
                <c:v>65939.820000000007</c:v>
              </c:pt>
            </c:numLit>
          </c:val>
          <c:extLst>
            <c:ext xmlns:c16="http://schemas.microsoft.com/office/drawing/2014/chart" uri="{C3380CC4-5D6E-409C-BE32-E72D297353CC}">
              <c16:uniqueId val="{00000000-587E-4F92-8E2D-C9B539BE4F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8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PT"/>
    </a:p>
  </c:txPr>
  <c:extLst>
    <c:ext xmlns:c15="http://schemas.microsoft.com/office/drawing/2012/chart" uri="{723BEF56-08C2-4564-9609-F4CBC75E7E54}">
      <c15:pivotSource>
        <c15:name>[SinteseCandidaturasPU2023_Nov.xlsx]PivotChartTable15</c15:name>
        <c15:fmtId val="0"/>
      </c15:pivotSource>
      <c15:pivotOptions>
        <c15:dropZoneFilter val="1"/>
        <c15:dropZoneData val="1"/>
        <c15:dropZoneSeries val="1"/>
      </c15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rebuchet MS" panose="020B0603020202020204" pitchFamily="34" charset="0"/>
                <a:ea typeface="+mn-ea"/>
                <a:cs typeface="+mn-cs"/>
              </a:defRPr>
            </a:pPr>
            <a:r>
              <a:rPr lang="en-US" sz="900" b="1">
                <a:latin typeface="Trebuchet MS" panose="020B0603020202020204" pitchFamily="34" charset="0"/>
              </a:rPr>
              <a:t>Centro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Trebuchet MS" panose="020B0603020202020204" pitchFamily="34" charset="0"/>
              <a:ea typeface="+mn-ea"/>
              <a:cs typeface="+mn-cs"/>
            </a:defRPr>
          </a:pPr>
          <a:endParaRPr lang="pt-PT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6"/>
          </a:solidFill>
          <a:ln>
            <a:noFill/>
          </a:ln>
          <a:effectLst/>
        </c:spPr>
      </c:pivotFmt>
      <c:pivotFmt>
        <c:idx val="2"/>
        <c:spPr>
          <a:solidFill>
            <a:schemeClr val="accent2">
              <a:lumMod val="75000"/>
            </a:schemeClr>
          </a:solidFill>
          <a:ln>
            <a:noFill/>
          </a:ln>
          <a:effectLst/>
        </c:spPr>
      </c:pivotFmt>
      <c:pivotFmt>
        <c:idx val="3"/>
        <c:spPr>
          <a:solidFill>
            <a:schemeClr val="bg2">
              <a:lumMod val="75000"/>
            </a:schemeClr>
          </a:solidFill>
          <a:ln>
            <a:noFill/>
          </a:ln>
          <a:effectLst/>
        </c:spPr>
      </c:pivotFmt>
      <c:pivotFmt>
        <c:idx val="4"/>
        <c:spPr>
          <a:solidFill>
            <a:schemeClr val="accent6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5"/>
        <c:spPr>
          <a:solidFill>
            <a:srgbClr val="FFFF00"/>
          </a:solidFill>
          <a:ln>
            <a:noFill/>
          </a:ln>
          <a:effectLst/>
        </c:spPr>
      </c:pivotFmt>
      <c:pivotFmt>
        <c:idx val="6"/>
        <c:spPr>
          <a:solidFill>
            <a:schemeClr val="accent4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7"/>
        <c:spPr>
          <a:solidFill>
            <a:schemeClr val="bg2">
              <a:lumMod val="50000"/>
            </a:schemeClr>
          </a:solidFill>
          <a:ln>
            <a:noFill/>
          </a:ln>
          <a:effectLst/>
        </c:spPr>
      </c:pivotFmt>
      <c:pivotFmt>
        <c:idx val="8"/>
        <c:spPr>
          <a:solidFill>
            <a:schemeClr val="accent2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9"/>
        <c:spPr>
          <a:solidFill>
            <a:srgbClr val="4CB3C4"/>
          </a:solidFill>
          <a:ln>
            <a:noFill/>
          </a:ln>
          <a:effectLst/>
        </c:spPr>
      </c:pivotFmt>
      <c:pivotFmt>
        <c:idx val="10"/>
        <c:spPr>
          <a:solidFill>
            <a:srgbClr val="FF0000"/>
          </a:solidFill>
          <a:ln>
            <a:noFill/>
          </a:ln>
          <a:effectLst/>
        </c:spPr>
      </c:pivotFmt>
      <c:pivotFmt>
        <c:idx val="11"/>
        <c:spPr>
          <a:solidFill>
            <a:schemeClr val="accent3">
              <a:lumMod val="50000"/>
            </a:schemeClr>
          </a:solidFill>
          <a:ln>
            <a:noFill/>
          </a:ln>
          <a:effectLst/>
        </c:spPr>
      </c:pivotFmt>
      <c:pivotFmt>
        <c:idx val="12"/>
        <c:spPr>
          <a:solidFill>
            <a:schemeClr val="accent2">
              <a:lumMod val="75000"/>
            </a:schemeClr>
          </a:solidFill>
          <a:ln>
            <a:noFill/>
          </a:ln>
          <a:effectLst/>
        </c:spPr>
      </c:pivotFmt>
      <c:pivotFmt>
        <c:idx val="13"/>
        <c:spPr>
          <a:solidFill>
            <a:schemeClr val="tx1"/>
          </a:solidFill>
          <a:ln>
            <a:noFill/>
          </a:ln>
          <a:effectLst/>
        </c:spPr>
      </c:pivotFmt>
      <c:pivotFmt>
        <c:idx val="14"/>
        <c:spPr>
          <a:solidFill>
            <a:schemeClr val="accent3"/>
          </a:solidFill>
          <a:ln>
            <a:noFill/>
          </a:ln>
          <a:effectLst/>
        </c:spPr>
      </c:pivotFmt>
      <c:pivotFmt>
        <c:idx val="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6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17"/>
        <c:spPr>
          <a:solidFill>
            <a:srgbClr val="996633"/>
          </a:solidFill>
          <a:ln>
            <a:noFill/>
          </a:ln>
          <a:effectLst/>
        </c:spPr>
      </c:pivotFmt>
      <c:pivotFmt>
        <c:idx val="18"/>
        <c:spPr>
          <a:solidFill>
            <a:srgbClr val="92D050"/>
          </a:solidFill>
          <a:ln>
            <a:noFill/>
          </a:ln>
          <a:effectLst/>
        </c:spPr>
      </c:pivotFmt>
      <c:pivotFmt>
        <c:idx val="19"/>
        <c:spPr>
          <a:solidFill>
            <a:schemeClr val="accent4"/>
          </a:solidFill>
          <a:ln>
            <a:noFill/>
          </a:ln>
          <a:effectLst/>
        </c:spPr>
      </c:pivotFmt>
      <c:pivotFmt>
        <c:idx val="20"/>
        <c:spPr>
          <a:solidFill>
            <a:schemeClr val="accent5"/>
          </a:solidFill>
          <a:ln>
            <a:noFill/>
          </a:ln>
          <a:effectLst/>
        </c:spPr>
      </c:pivotFmt>
      <c:pivotFmt>
        <c:idx val="21"/>
        <c:spPr>
          <a:solidFill>
            <a:srgbClr val="FFFF00"/>
          </a:solidFill>
          <a:ln>
            <a:noFill/>
          </a:ln>
          <a:effectLst/>
        </c:spPr>
      </c:pivotFmt>
      <c:pivotFmt>
        <c:idx val="22"/>
        <c:spPr>
          <a:solidFill>
            <a:schemeClr val="accent1"/>
          </a:solidFill>
          <a:ln>
            <a:noFill/>
          </a:ln>
          <a:effectLst/>
        </c:spPr>
      </c:pivotFmt>
      <c:pivotFmt>
        <c:idx val="23"/>
        <c:spPr>
          <a:solidFill>
            <a:schemeClr val="bg2">
              <a:lumMod val="75000"/>
            </a:schemeClr>
          </a:solidFill>
          <a:ln>
            <a:noFill/>
          </a:ln>
          <a:effectLst/>
        </c:spPr>
      </c:pivotFmt>
      <c:pivotFmt>
        <c:idx val="24"/>
        <c:spPr>
          <a:solidFill>
            <a:srgbClr val="FF0000"/>
          </a:solidFill>
          <a:ln>
            <a:noFill/>
          </a:ln>
          <a:effectLst/>
        </c:spPr>
      </c:pivotFmt>
      <c:pivotFmt>
        <c:idx val="25"/>
        <c:spPr>
          <a:solidFill>
            <a:schemeClr val="accent6"/>
          </a:solidFill>
          <a:ln>
            <a:noFill/>
          </a:ln>
          <a:effectLst/>
        </c:spPr>
      </c:pivotFmt>
      <c:pivotFmt>
        <c:idx val="26"/>
        <c:spPr>
          <a:solidFill>
            <a:schemeClr val="tx1"/>
          </a:solidFill>
          <a:ln>
            <a:noFill/>
          </a:ln>
          <a:effectLst/>
        </c:spPr>
      </c:pivotFmt>
      <c:pivotFmt>
        <c:idx val="27"/>
        <c:spPr>
          <a:solidFill>
            <a:schemeClr val="bg1"/>
          </a:solidFill>
          <a:ln>
            <a:noFill/>
          </a:ln>
          <a:effectLst/>
        </c:spPr>
      </c:pivotFmt>
      <c:pivotFmt>
        <c:idx val="28"/>
        <c:spPr>
          <a:solidFill>
            <a:schemeClr val="accent1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29"/>
        <c:spPr>
          <a:solidFill>
            <a:schemeClr val="accent4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3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1"/>
        <c:spPr>
          <a:solidFill>
            <a:schemeClr val="accent6"/>
          </a:solidFill>
          <a:ln>
            <a:noFill/>
          </a:ln>
          <a:effectLst/>
        </c:spPr>
      </c:pivotFmt>
      <c:pivotFmt>
        <c:idx val="32"/>
        <c:spPr>
          <a:solidFill>
            <a:schemeClr val="accent4"/>
          </a:solidFill>
          <a:ln>
            <a:noFill/>
          </a:ln>
          <a:effectLst/>
        </c:spPr>
      </c:pivotFmt>
      <c:pivotFmt>
        <c:idx val="33"/>
        <c:spPr>
          <a:solidFill>
            <a:srgbClr val="996633"/>
          </a:solidFill>
          <a:ln>
            <a:noFill/>
          </a:ln>
          <a:effectLst/>
        </c:spPr>
      </c:pivotFmt>
      <c:pivotFmt>
        <c:idx val="34"/>
        <c:spPr>
          <a:solidFill>
            <a:schemeClr val="accent5"/>
          </a:solidFill>
          <a:ln>
            <a:noFill/>
          </a:ln>
          <a:effectLst/>
        </c:spPr>
      </c:pivotFmt>
      <c:pivotFmt>
        <c:idx val="35"/>
        <c:spPr>
          <a:solidFill>
            <a:srgbClr val="FFFF00"/>
          </a:solidFill>
          <a:ln>
            <a:noFill/>
          </a:ln>
          <a:effectLst/>
        </c:spPr>
      </c:pivotFmt>
      <c:pivotFmt>
        <c:idx val="36"/>
        <c:spPr>
          <a:solidFill>
            <a:schemeClr val="accent1"/>
          </a:solidFill>
          <a:ln>
            <a:noFill/>
          </a:ln>
          <a:effectLst/>
        </c:spPr>
      </c:pivotFmt>
      <c:pivotFmt>
        <c:idx val="37"/>
        <c:spPr>
          <a:solidFill>
            <a:schemeClr val="tx1"/>
          </a:solidFill>
          <a:ln>
            <a:noFill/>
          </a:ln>
          <a:effectLst/>
        </c:spPr>
      </c:pivotFmt>
      <c:pivotFmt>
        <c:idx val="38"/>
        <c:spPr>
          <a:solidFill>
            <a:schemeClr val="accent4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39"/>
        <c:spPr>
          <a:solidFill>
            <a:schemeClr val="accent1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40"/>
        <c:spPr>
          <a:solidFill>
            <a:srgbClr val="FF0000"/>
          </a:solidFill>
          <a:ln>
            <a:noFill/>
          </a:ln>
          <a:effectLst/>
        </c:spPr>
      </c:pivotFmt>
      <c:pivotFmt>
        <c:idx val="41"/>
        <c:spPr>
          <a:solidFill>
            <a:schemeClr val="bg2">
              <a:lumMod val="75000"/>
            </a:schemeClr>
          </a:solidFill>
          <a:ln>
            <a:noFill/>
          </a:ln>
          <a:effectLst/>
        </c:spPr>
      </c:pivotFmt>
      <c:pivotFmt>
        <c:idx val="42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43"/>
        <c:spPr>
          <a:solidFill>
            <a:schemeClr val="bg1"/>
          </a:solidFill>
          <a:ln>
            <a:noFill/>
          </a:ln>
          <a:effectLst/>
        </c:spPr>
      </c:pivotFmt>
      <c:pivotFmt>
        <c:idx val="44"/>
        <c:spPr>
          <a:solidFill>
            <a:srgbClr val="92D050"/>
          </a:solidFill>
          <a:ln>
            <a:noFill/>
          </a:ln>
          <a:effectLst/>
        </c:spPr>
      </c:pivotFmt>
      <c:pivotFmt>
        <c:idx val="4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6"/>
        <c:spPr>
          <a:solidFill>
            <a:schemeClr val="accent6"/>
          </a:solidFill>
          <a:ln>
            <a:noFill/>
          </a:ln>
          <a:effectLst/>
        </c:spPr>
      </c:pivotFmt>
      <c:pivotFmt>
        <c:idx val="47"/>
        <c:spPr>
          <a:solidFill>
            <a:schemeClr val="accent4"/>
          </a:solidFill>
          <a:ln>
            <a:noFill/>
          </a:ln>
          <a:effectLst/>
        </c:spPr>
      </c:pivotFmt>
      <c:pivotFmt>
        <c:idx val="48"/>
        <c:spPr>
          <a:solidFill>
            <a:srgbClr val="996633"/>
          </a:solidFill>
          <a:ln>
            <a:noFill/>
          </a:ln>
          <a:effectLst/>
        </c:spPr>
      </c:pivotFmt>
      <c:pivotFmt>
        <c:idx val="49"/>
        <c:spPr>
          <a:solidFill>
            <a:schemeClr val="accent5"/>
          </a:solidFill>
          <a:ln>
            <a:noFill/>
          </a:ln>
          <a:effectLst/>
        </c:spPr>
      </c:pivotFmt>
      <c:pivotFmt>
        <c:idx val="50"/>
        <c:spPr>
          <a:solidFill>
            <a:srgbClr val="FFFF99"/>
          </a:solidFill>
          <a:ln>
            <a:noFill/>
          </a:ln>
          <a:effectLst/>
        </c:spPr>
      </c:pivotFmt>
      <c:pivotFmt>
        <c:idx val="51"/>
        <c:spPr>
          <a:solidFill>
            <a:schemeClr val="accent1"/>
          </a:solidFill>
          <a:ln>
            <a:noFill/>
          </a:ln>
          <a:effectLst/>
        </c:spPr>
      </c:pivotFmt>
      <c:pivotFmt>
        <c:idx val="52"/>
        <c:spPr>
          <a:solidFill>
            <a:srgbClr val="808000"/>
          </a:solidFill>
          <a:ln>
            <a:noFill/>
          </a:ln>
          <a:effectLst/>
        </c:spPr>
      </c:pivotFmt>
      <c:pivotFmt>
        <c:idx val="53"/>
        <c:spPr>
          <a:solidFill>
            <a:schemeClr val="accent4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54"/>
        <c:spPr>
          <a:solidFill>
            <a:schemeClr val="accent1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55"/>
        <c:spPr>
          <a:solidFill>
            <a:srgbClr val="9B0037"/>
          </a:solidFill>
          <a:ln>
            <a:noFill/>
          </a:ln>
          <a:effectLst/>
        </c:spPr>
      </c:pivotFmt>
      <c:pivotFmt>
        <c:idx val="56"/>
        <c:spPr>
          <a:solidFill>
            <a:schemeClr val="bg2">
              <a:lumMod val="75000"/>
            </a:schemeClr>
          </a:solidFill>
          <a:ln>
            <a:noFill/>
          </a:ln>
          <a:effectLst/>
        </c:spPr>
      </c:pivotFmt>
      <c:pivotFmt>
        <c:idx val="57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58"/>
        <c:spPr>
          <a:solidFill>
            <a:schemeClr val="bg1"/>
          </a:solidFill>
          <a:ln>
            <a:noFill/>
          </a:ln>
          <a:effectLst/>
        </c:spPr>
      </c:pivotFmt>
      <c:pivotFmt>
        <c:idx val="59"/>
        <c:spPr>
          <a:solidFill>
            <a:srgbClr val="92D050"/>
          </a:solidFill>
          <a:ln>
            <a:noFill/>
          </a:ln>
          <a:effectLst/>
        </c:spPr>
      </c:pivotFmt>
    </c:pivotFmts>
    <c:plotArea>
      <c:layout/>
      <c:pieChart>
        <c:varyColors val="1"/>
        <c:ser>
          <c:idx val="0"/>
          <c:order val="0"/>
          <c:tx>
            <c:v>Total</c:v>
          </c:tx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27E-48ED-AC6F-E7BFC25442A0}"/>
              </c:ext>
            </c:extLst>
          </c:dPt>
          <c:dPt>
            <c:idx val="1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827E-48ED-AC6F-E7BFC25442A0}"/>
              </c:ext>
            </c:extLst>
          </c:dPt>
          <c:dPt>
            <c:idx val="2"/>
            <c:bubble3D val="0"/>
            <c:spPr>
              <a:solidFill>
                <a:srgbClr val="99663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827E-48ED-AC6F-E7BFC25442A0}"/>
              </c:ext>
            </c:extLst>
          </c:dPt>
          <c:dPt>
            <c:idx val="3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827E-48ED-AC6F-E7BFC25442A0}"/>
              </c:ext>
            </c:extLst>
          </c:dPt>
          <c:dPt>
            <c:idx val="4"/>
            <c:bubble3D val="0"/>
            <c:spPr>
              <a:solidFill>
                <a:srgbClr val="FFFF99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827E-48ED-AC6F-E7BFC25442A0}"/>
              </c:ext>
            </c:extLst>
          </c:dPt>
          <c:dPt>
            <c:idx val="5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827E-48ED-AC6F-E7BFC25442A0}"/>
              </c:ext>
            </c:extLst>
          </c:dPt>
          <c:dPt>
            <c:idx val="6"/>
            <c:bubble3D val="0"/>
            <c:spPr>
              <a:solidFill>
                <a:srgbClr val="808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827E-48ED-AC6F-E7BFC25442A0}"/>
              </c:ext>
            </c:extLst>
          </c:dPt>
          <c:dPt>
            <c:idx val="7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827E-48ED-AC6F-E7BFC25442A0}"/>
              </c:ext>
            </c:extLst>
          </c:dPt>
          <c:dPt>
            <c:idx val="8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827E-48ED-AC6F-E7BFC25442A0}"/>
              </c:ext>
            </c:extLst>
          </c:dPt>
          <c:dPt>
            <c:idx val="9"/>
            <c:bubble3D val="0"/>
            <c:spPr>
              <a:solidFill>
                <a:srgbClr val="9B0037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827E-48ED-AC6F-E7BFC25442A0}"/>
              </c:ext>
            </c:extLst>
          </c:dPt>
          <c:dPt>
            <c:idx val="10"/>
            <c:bubble3D val="0"/>
            <c:spPr>
              <a:solidFill>
                <a:schemeClr val="bg2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827E-48ED-AC6F-E7BFC25442A0}"/>
              </c:ext>
            </c:extLst>
          </c:dPt>
          <c:dPt>
            <c:idx val="11"/>
            <c:bubble3D val="0"/>
            <c:spPr>
              <a:solidFill>
                <a:schemeClr val="accent3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827E-48ED-AC6F-E7BFC25442A0}"/>
              </c:ext>
            </c:extLst>
          </c:dPt>
          <c:dPt>
            <c:idx val="12"/>
            <c:bubble3D val="0"/>
            <c:spPr>
              <a:solidFill>
                <a:schemeClr val="bg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827E-48ED-AC6F-E7BFC25442A0}"/>
              </c:ext>
            </c:extLst>
          </c:dPt>
          <c:dPt>
            <c:idx val="13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827E-48ED-AC6F-E7BFC25442A0}"/>
              </c:ext>
            </c:extLst>
          </c:dPt>
          <c:cat>
            <c:strLit>
              <c:ptCount val="14"/>
              <c:pt idx="0">
                <c:v>Citrinos</c:v>
              </c:pt>
              <c:pt idx="1">
                <c:v>Culturas Permanentes</c:v>
              </c:pt>
              <c:pt idx="2">
                <c:v>Frutos de Casca Rija</c:v>
              </c:pt>
              <c:pt idx="3">
                <c:v>Frutos Frescos (Exceto Citrinos)</c:v>
              </c:pt>
              <c:pt idx="4">
                <c:v>Frutos Sub-Tropicais</c:v>
              </c:pt>
              <c:pt idx="5">
                <c:v>Misto de Culturas Permanentes</c:v>
              </c:pt>
              <c:pt idx="6">
                <c:v>Olival</c:v>
              </c:pt>
              <c:pt idx="7">
                <c:v>Outras Culturas Permanentes</c:v>
              </c:pt>
              <c:pt idx="8">
                <c:v>Outras Permanentes</c:v>
              </c:pt>
              <c:pt idx="9">
                <c:v>Pequenos Frutos</c:v>
              </c:pt>
              <c:pt idx="10">
                <c:v>Povoamento de Sobreiro</c:v>
              </c:pt>
              <c:pt idx="11">
                <c:v>Prados Permanentes</c:v>
              </c:pt>
              <c:pt idx="12">
                <c:v>Sem Grupo de Culturas</c:v>
              </c:pt>
              <c:pt idx="13">
                <c:v>Vinha</c:v>
              </c:pt>
            </c:strLit>
          </c:cat>
          <c:val>
            <c:numLit>
              <c:formatCode>#,##0</c:formatCode>
              <c:ptCount val="14"/>
              <c:pt idx="0">
                <c:v>480.83</c:v>
              </c:pt>
              <c:pt idx="1">
                <c:v>0.68</c:v>
              </c:pt>
              <c:pt idx="2">
                <c:v>14618.83</c:v>
              </c:pt>
              <c:pt idx="3">
                <c:v>15938.26</c:v>
              </c:pt>
              <c:pt idx="4">
                <c:v>942.13</c:v>
              </c:pt>
              <c:pt idx="5">
                <c:v>3991.77</c:v>
              </c:pt>
              <c:pt idx="6">
                <c:v>43586.7</c:v>
              </c:pt>
              <c:pt idx="7">
                <c:v>166.19</c:v>
              </c:pt>
              <c:pt idx="8">
                <c:v>46.09</c:v>
              </c:pt>
              <c:pt idx="9">
                <c:v>1907.23</c:v>
              </c:pt>
              <c:pt idx="10">
                <c:v>22564.53</c:v>
              </c:pt>
              <c:pt idx="11">
                <c:v>225339.49</c:v>
              </c:pt>
              <c:pt idx="12">
                <c:v>9.11</c:v>
              </c:pt>
              <c:pt idx="13">
                <c:v>24064.58</c:v>
              </c:pt>
            </c:numLit>
          </c:val>
          <c:extLst>
            <c:ext xmlns:c16="http://schemas.microsoft.com/office/drawing/2014/chart" uri="{C3380CC4-5D6E-409C-BE32-E72D297353CC}">
              <c16:uniqueId val="{0000001C-827E-48ED-AC6F-E7BFC25442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8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PT"/>
    </a:p>
  </c:txPr>
  <c:extLst>
    <c:ext xmlns:c15="http://schemas.microsoft.com/office/drawing/2012/chart" uri="{723BEF56-08C2-4564-9609-F4CBC75E7E54}">
      <c15:pivotSource>
        <c15:name>[SinteseCandidaturasPU2023_Nov.xlsx]PivotChartTable16</c15:name>
        <c15:fmtId val="2"/>
      </c15:pivotSource>
      <c15:pivotOptions>
        <c15:dropZoneFilter val="1"/>
        <c15:dropZoneData val="1"/>
        <c15:dropZoneSeries val="1"/>
      </c15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rebuchet MS" panose="020B0603020202020204" pitchFamily="34" charset="0"/>
                <a:ea typeface="+mn-ea"/>
                <a:cs typeface="+mn-cs"/>
              </a:defRPr>
            </a:pPr>
            <a:r>
              <a:rPr lang="en-US" sz="900" b="1">
                <a:latin typeface="Trebuchet MS" panose="020B0603020202020204" pitchFamily="34" charset="0"/>
              </a:rPr>
              <a:t>AML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Trebuchet MS" panose="020B0603020202020204" pitchFamily="34" charset="0"/>
              <a:ea typeface="+mn-ea"/>
              <a:cs typeface="+mn-cs"/>
            </a:defRPr>
          </a:pPr>
          <a:endParaRPr lang="pt-PT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6"/>
          </a:solidFill>
          <a:ln>
            <a:noFill/>
          </a:ln>
          <a:effectLst/>
        </c:spPr>
      </c:pivotFmt>
      <c:pivotFmt>
        <c:idx val="2"/>
        <c:spPr>
          <a:solidFill>
            <a:schemeClr val="accent2">
              <a:lumMod val="75000"/>
            </a:schemeClr>
          </a:solidFill>
          <a:ln>
            <a:noFill/>
          </a:ln>
          <a:effectLst/>
        </c:spPr>
      </c:pivotFmt>
      <c:pivotFmt>
        <c:idx val="3"/>
        <c:spPr>
          <a:solidFill>
            <a:schemeClr val="bg2">
              <a:lumMod val="75000"/>
            </a:schemeClr>
          </a:solidFill>
          <a:ln>
            <a:noFill/>
          </a:ln>
          <a:effectLst/>
        </c:spPr>
      </c:pivotFmt>
      <c:pivotFmt>
        <c:idx val="4"/>
        <c:spPr>
          <a:solidFill>
            <a:schemeClr val="accent6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5"/>
        <c:spPr>
          <a:solidFill>
            <a:srgbClr val="FFFF00"/>
          </a:solidFill>
          <a:ln>
            <a:noFill/>
          </a:ln>
          <a:effectLst/>
        </c:spPr>
      </c:pivotFmt>
      <c:pivotFmt>
        <c:idx val="6"/>
        <c:spPr>
          <a:solidFill>
            <a:schemeClr val="accent4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7"/>
        <c:spPr>
          <a:solidFill>
            <a:schemeClr val="bg2">
              <a:lumMod val="50000"/>
            </a:schemeClr>
          </a:solidFill>
          <a:ln>
            <a:noFill/>
          </a:ln>
          <a:effectLst/>
        </c:spPr>
      </c:pivotFmt>
      <c:pivotFmt>
        <c:idx val="8"/>
        <c:spPr>
          <a:solidFill>
            <a:schemeClr val="accent2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9"/>
        <c:spPr>
          <a:solidFill>
            <a:srgbClr val="4CB3C4"/>
          </a:solidFill>
          <a:ln>
            <a:noFill/>
          </a:ln>
          <a:effectLst/>
        </c:spPr>
      </c:pivotFmt>
      <c:pivotFmt>
        <c:idx val="10"/>
        <c:spPr>
          <a:solidFill>
            <a:srgbClr val="FF0000"/>
          </a:solidFill>
          <a:ln>
            <a:noFill/>
          </a:ln>
          <a:effectLst/>
        </c:spPr>
      </c:pivotFmt>
      <c:pivotFmt>
        <c:idx val="11"/>
        <c:spPr>
          <a:solidFill>
            <a:schemeClr val="accent3">
              <a:lumMod val="50000"/>
            </a:schemeClr>
          </a:solidFill>
          <a:ln>
            <a:noFill/>
          </a:ln>
          <a:effectLst/>
        </c:spPr>
      </c:pivotFmt>
      <c:pivotFmt>
        <c:idx val="12"/>
        <c:spPr>
          <a:solidFill>
            <a:schemeClr val="accent2">
              <a:lumMod val="75000"/>
            </a:schemeClr>
          </a:solidFill>
          <a:ln>
            <a:noFill/>
          </a:ln>
          <a:effectLst/>
        </c:spPr>
      </c:pivotFmt>
      <c:pivotFmt>
        <c:idx val="13"/>
        <c:spPr>
          <a:solidFill>
            <a:schemeClr val="tx1"/>
          </a:solidFill>
          <a:ln>
            <a:noFill/>
          </a:ln>
          <a:effectLst/>
        </c:spPr>
      </c:pivotFmt>
      <c:pivotFmt>
        <c:idx val="14"/>
        <c:spPr>
          <a:solidFill>
            <a:schemeClr val="accent3"/>
          </a:solidFill>
          <a:ln>
            <a:noFill/>
          </a:ln>
          <a:effectLst/>
        </c:spPr>
      </c:pivotFmt>
      <c:pivotFmt>
        <c:idx val="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6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17"/>
        <c:spPr>
          <a:solidFill>
            <a:srgbClr val="996633"/>
          </a:solidFill>
          <a:ln>
            <a:noFill/>
          </a:ln>
          <a:effectLst/>
        </c:spPr>
      </c:pivotFmt>
      <c:pivotFmt>
        <c:idx val="18"/>
        <c:spPr>
          <a:solidFill>
            <a:srgbClr val="92D050"/>
          </a:solidFill>
          <a:ln>
            <a:noFill/>
          </a:ln>
          <a:effectLst/>
        </c:spPr>
      </c:pivotFmt>
      <c:pivotFmt>
        <c:idx val="19"/>
        <c:spPr>
          <a:solidFill>
            <a:schemeClr val="accent4"/>
          </a:solidFill>
          <a:ln>
            <a:noFill/>
          </a:ln>
          <a:effectLst/>
        </c:spPr>
      </c:pivotFmt>
      <c:pivotFmt>
        <c:idx val="20"/>
        <c:spPr>
          <a:solidFill>
            <a:schemeClr val="accent5"/>
          </a:solidFill>
          <a:ln>
            <a:noFill/>
          </a:ln>
          <a:effectLst/>
        </c:spPr>
      </c:pivotFmt>
      <c:pivotFmt>
        <c:idx val="21"/>
        <c:spPr>
          <a:solidFill>
            <a:srgbClr val="FFFF00"/>
          </a:solidFill>
          <a:ln>
            <a:noFill/>
          </a:ln>
          <a:effectLst/>
        </c:spPr>
      </c:pivotFmt>
      <c:pivotFmt>
        <c:idx val="22"/>
        <c:spPr>
          <a:solidFill>
            <a:schemeClr val="accent1"/>
          </a:solidFill>
          <a:ln>
            <a:noFill/>
          </a:ln>
          <a:effectLst/>
        </c:spPr>
      </c:pivotFmt>
      <c:pivotFmt>
        <c:idx val="23"/>
        <c:spPr>
          <a:solidFill>
            <a:schemeClr val="bg2">
              <a:lumMod val="75000"/>
            </a:schemeClr>
          </a:solidFill>
          <a:ln>
            <a:noFill/>
          </a:ln>
          <a:effectLst/>
        </c:spPr>
      </c:pivotFmt>
      <c:pivotFmt>
        <c:idx val="24"/>
        <c:spPr>
          <a:solidFill>
            <a:srgbClr val="FF0000"/>
          </a:solidFill>
          <a:ln>
            <a:noFill/>
          </a:ln>
          <a:effectLst/>
        </c:spPr>
      </c:pivotFmt>
      <c:pivotFmt>
        <c:idx val="25"/>
        <c:spPr>
          <a:solidFill>
            <a:schemeClr val="accent6"/>
          </a:solidFill>
          <a:ln>
            <a:noFill/>
          </a:ln>
          <a:effectLst/>
        </c:spPr>
      </c:pivotFmt>
      <c:pivotFmt>
        <c:idx val="26"/>
        <c:spPr>
          <a:solidFill>
            <a:schemeClr val="tx1"/>
          </a:solidFill>
          <a:ln>
            <a:noFill/>
          </a:ln>
          <a:effectLst/>
        </c:spPr>
      </c:pivotFmt>
      <c:pivotFmt>
        <c:idx val="27"/>
        <c:spPr>
          <a:solidFill>
            <a:schemeClr val="bg1"/>
          </a:solidFill>
          <a:ln>
            <a:noFill/>
          </a:ln>
          <a:effectLst/>
        </c:spPr>
      </c:pivotFmt>
      <c:pivotFmt>
        <c:idx val="28"/>
        <c:spPr>
          <a:solidFill>
            <a:schemeClr val="accent1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29"/>
        <c:spPr>
          <a:solidFill>
            <a:schemeClr val="accent4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3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1"/>
        <c:spPr>
          <a:solidFill>
            <a:schemeClr val="accent6"/>
          </a:solidFill>
          <a:ln>
            <a:noFill/>
          </a:ln>
          <a:effectLst/>
        </c:spPr>
      </c:pivotFmt>
      <c:pivotFmt>
        <c:idx val="32"/>
        <c:spPr>
          <a:solidFill>
            <a:schemeClr val="accent4"/>
          </a:solidFill>
          <a:ln>
            <a:noFill/>
          </a:ln>
          <a:effectLst/>
        </c:spPr>
      </c:pivotFmt>
      <c:pivotFmt>
        <c:idx val="33"/>
        <c:spPr>
          <a:solidFill>
            <a:srgbClr val="996633"/>
          </a:solidFill>
          <a:ln>
            <a:noFill/>
          </a:ln>
          <a:effectLst/>
        </c:spPr>
      </c:pivotFmt>
      <c:pivotFmt>
        <c:idx val="34"/>
        <c:spPr>
          <a:solidFill>
            <a:schemeClr val="accent5"/>
          </a:solidFill>
          <a:ln>
            <a:noFill/>
          </a:ln>
          <a:effectLst/>
        </c:spPr>
      </c:pivotFmt>
      <c:pivotFmt>
        <c:idx val="35"/>
        <c:spPr>
          <a:solidFill>
            <a:srgbClr val="FFFF00"/>
          </a:solidFill>
          <a:ln>
            <a:noFill/>
          </a:ln>
          <a:effectLst/>
        </c:spPr>
      </c:pivotFmt>
      <c:pivotFmt>
        <c:idx val="36"/>
        <c:spPr>
          <a:solidFill>
            <a:schemeClr val="accent1"/>
          </a:solidFill>
          <a:ln>
            <a:noFill/>
          </a:ln>
          <a:effectLst/>
        </c:spPr>
      </c:pivotFmt>
      <c:pivotFmt>
        <c:idx val="37"/>
        <c:spPr>
          <a:solidFill>
            <a:schemeClr val="tx1"/>
          </a:solidFill>
          <a:ln>
            <a:noFill/>
          </a:ln>
          <a:effectLst/>
        </c:spPr>
      </c:pivotFmt>
      <c:pivotFmt>
        <c:idx val="38"/>
        <c:spPr>
          <a:solidFill>
            <a:schemeClr val="accent4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39"/>
        <c:spPr>
          <a:solidFill>
            <a:schemeClr val="accent1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40"/>
        <c:spPr>
          <a:solidFill>
            <a:srgbClr val="FF0000"/>
          </a:solidFill>
          <a:ln>
            <a:noFill/>
          </a:ln>
          <a:effectLst/>
        </c:spPr>
      </c:pivotFmt>
      <c:pivotFmt>
        <c:idx val="41"/>
        <c:spPr>
          <a:solidFill>
            <a:schemeClr val="bg2">
              <a:lumMod val="75000"/>
            </a:schemeClr>
          </a:solidFill>
          <a:ln>
            <a:noFill/>
          </a:ln>
          <a:effectLst/>
        </c:spPr>
      </c:pivotFmt>
      <c:pivotFmt>
        <c:idx val="42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43"/>
        <c:spPr>
          <a:solidFill>
            <a:schemeClr val="bg1"/>
          </a:solidFill>
          <a:ln>
            <a:noFill/>
          </a:ln>
          <a:effectLst/>
        </c:spPr>
      </c:pivotFmt>
      <c:pivotFmt>
        <c:idx val="44"/>
        <c:spPr>
          <a:solidFill>
            <a:srgbClr val="92D050"/>
          </a:solidFill>
          <a:ln>
            <a:noFill/>
          </a:ln>
          <a:effectLst/>
        </c:spPr>
      </c:pivotFmt>
      <c:pivotFmt>
        <c:idx val="4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6"/>
        <c:spPr>
          <a:solidFill>
            <a:schemeClr val="accent6"/>
          </a:solidFill>
          <a:ln>
            <a:noFill/>
          </a:ln>
          <a:effectLst/>
        </c:spPr>
      </c:pivotFmt>
      <c:pivotFmt>
        <c:idx val="47"/>
        <c:spPr>
          <a:solidFill>
            <a:schemeClr val="accent4"/>
          </a:solidFill>
          <a:ln>
            <a:noFill/>
          </a:ln>
          <a:effectLst/>
        </c:spPr>
      </c:pivotFmt>
      <c:pivotFmt>
        <c:idx val="48"/>
        <c:spPr>
          <a:solidFill>
            <a:srgbClr val="996633"/>
          </a:solidFill>
          <a:ln>
            <a:noFill/>
          </a:ln>
          <a:effectLst/>
        </c:spPr>
      </c:pivotFmt>
      <c:pivotFmt>
        <c:idx val="49"/>
        <c:spPr>
          <a:solidFill>
            <a:schemeClr val="accent5"/>
          </a:solidFill>
          <a:ln>
            <a:noFill/>
          </a:ln>
          <a:effectLst/>
        </c:spPr>
      </c:pivotFmt>
      <c:pivotFmt>
        <c:idx val="50"/>
        <c:spPr>
          <a:solidFill>
            <a:srgbClr val="FFFF99"/>
          </a:solidFill>
          <a:ln>
            <a:noFill/>
          </a:ln>
          <a:effectLst/>
        </c:spPr>
      </c:pivotFmt>
      <c:pivotFmt>
        <c:idx val="51"/>
        <c:spPr>
          <a:solidFill>
            <a:schemeClr val="accent1"/>
          </a:solidFill>
          <a:ln>
            <a:noFill/>
          </a:ln>
          <a:effectLst/>
        </c:spPr>
      </c:pivotFmt>
      <c:pivotFmt>
        <c:idx val="52"/>
        <c:spPr>
          <a:solidFill>
            <a:srgbClr val="808000"/>
          </a:solidFill>
          <a:ln>
            <a:noFill/>
          </a:ln>
          <a:effectLst/>
        </c:spPr>
      </c:pivotFmt>
      <c:pivotFmt>
        <c:idx val="53"/>
        <c:spPr>
          <a:solidFill>
            <a:schemeClr val="accent4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54"/>
        <c:spPr>
          <a:solidFill>
            <a:schemeClr val="accent1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55"/>
        <c:spPr>
          <a:solidFill>
            <a:srgbClr val="9B0037"/>
          </a:solidFill>
          <a:ln>
            <a:noFill/>
          </a:ln>
          <a:effectLst/>
        </c:spPr>
      </c:pivotFmt>
      <c:pivotFmt>
        <c:idx val="56"/>
        <c:spPr>
          <a:solidFill>
            <a:schemeClr val="bg2">
              <a:lumMod val="75000"/>
            </a:schemeClr>
          </a:solidFill>
          <a:ln>
            <a:noFill/>
          </a:ln>
          <a:effectLst/>
        </c:spPr>
      </c:pivotFmt>
      <c:pivotFmt>
        <c:idx val="57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58"/>
        <c:spPr>
          <a:solidFill>
            <a:schemeClr val="bg1"/>
          </a:solidFill>
          <a:ln>
            <a:noFill/>
          </a:ln>
          <a:effectLst/>
        </c:spPr>
      </c:pivotFmt>
      <c:pivotFmt>
        <c:idx val="59"/>
        <c:spPr>
          <a:solidFill>
            <a:srgbClr val="92D050"/>
          </a:solidFill>
          <a:ln>
            <a:noFill/>
          </a:ln>
          <a:effectLst/>
        </c:spPr>
      </c:pivotFmt>
    </c:pivotFmts>
    <c:plotArea>
      <c:layout/>
      <c:pieChart>
        <c:varyColors val="1"/>
        <c:ser>
          <c:idx val="0"/>
          <c:order val="0"/>
          <c:tx>
            <c:v>Total</c:v>
          </c:tx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100-4AFF-8169-9846976DF6D3}"/>
              </c:ext>
            </c:extLst>
          </c:dPt>
          <c:dPt>
            <c:idx val="1"/>
            <c:bubble3D val="0"/>
            <c:spPr>
              <a:solidFill>
                <a:srgbClr val="99663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B100-4AFF-8169-9846976DF6D3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B100-4AFF-8169-9846976DF6D3}"/>
              </c:ext>
            </c:extLst>
          </c:dPt>
          <c:dPt>
            <c:idx val="3"/>
            <c:bubble3D val="0"/>
            <c:spPr>
              <a:solidFill>
                <a:srgbClr val="FFFF99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B100-4AFF-8169-9846976DF6D3}"/>
              </c:ext>
            </c:extLst>
          </c:dPt>
          <c:dPt>
            <c:idx val="4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B100-4AFF-8169-9846976DF6D3}"/>
              </c:ext>
            </c:extLst>
          </c:dPt>
          <c:dPt>
            <c:idx val="5"/>
            <c:bubble3D val="0"/>
            <c:spPr>
              <a:solidFill>
                <a:srgbClr val="808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B100-4AFF-8169-9846976DF6D3}"/>
              </c:ext>
            </c:extLst>
          </c:dPt>
          <c:dPt>
            <c:idx val="6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B100-4AFF-8169-9846976DF6D3}"/>
              </c:ext>
            </c:extLst>
          </c:dPt>
          <c:dPt>
            <c:idx val="7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B100-4AFF-8169-9846976DF6D3}"/>
              </c:ext>
            </c:extLst>
          </c:dPt>
          <c:dPt>
            <c:idx val="8"/>
            <c:bubble3D val="0"/>
            <c:spPr>
              <a:solidFill>
                <a:srgbClr val="9B0037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B100-4AFF-8169-9846976DF6D3}"/>
              </c:ext>
            </c:extLst>
          </c:dPt>
          <c:dPt>
            <c:idx val="9"/>
            <c:bubble3D val="0"/>
            <c:spPr>
              <a:solidFill>
                <a:schemeClr val="bg2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B100-4AFF-8169-9846976DF6D3}"/>
              </c:ext>
            </c:extLst>
          </c:dPt>
          <c:dPt>
            <c:idx val="10"/>
            <c:bubble3D val="0"/>
            <c:spPr>
              <a:solidFill>
                <a:schemeClr val="accent3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B100-4AFF-8169-9846976DF6D3}"/>
              </c:ext>
            </c:extLst>
          </c:dPt>
          <c:dPt>
            <c:idx val="11"/>
            <c:bubble3D val="0"/>
            <c:spPr>
              <a:solidFill>
                <a:schemeClr val="bg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B100-4AFF-8169-9846976DF6D3}"/>
              </c:ext>
            </c:extLst>
          </c:dPt>
          <c:dPt>
            <c:idx val="12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B100-4AFF-8169-9846976DF6D3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B100-4AFF-8169-9846976DF6D3}"/>
              </c:ext>
            </c:extLst>
          </c:dPt>
          <c:cat>
            <c:strLit>
              <c:ptCount val="13"/>
              <c:pt idx="0">
                <c:v>Citrinos</c:v>
              </c:pt>
              <c:pt idx="1">
                <c:v>Frutos de Casca Rija</c:v>
              </c:pt>
              <c:pt idx="2">
                <c:v>Frutos Frescos (Exceto Citrinos)</c:v>
              </c:pt>
              <c:pt idx="3">
                <c:v>Frutos Sub-Tropicais</c:v>
              </c:pt>
              <c:pt idx="4">
                <c:v>Misto de Culturas Permanentes</c:v>
              </c:pt>
              <c:pt idx="5">
                <c:v>Olival</c:v>
              </c:pt>
              <c:pt idx="6">
                <c:v>Outras Culturas Permanentes</c:v>
              </c:pt>
              <c:pt idx="7">
                <c:v>Outras Permanentes</c:v>
              </c:pt>
              <c:pt idx="8">
                <c:v>Pequenos Frutos</c:v>
              </c:pt>
              <c:pt idx="9">
                <c:v>Povoamento de Sobreiro</c:v>
              </c:pt>
              <c:pt idx="10">
                <c:v>Prados Permanentes</c:v>
              </c:pt>
              <c:pt idx="11">
                <c:v>Sem Grupo de Culturas</c:v>
              </c:pt>
              <c:pt idx="12">
                <c:v>Vinha</c:v>
              </c:pt>
            </c:strLit>
          </c:cat>
          <c:val>
            <c:numLit>
              <c:formatCode>#,##0</c:formatCode>
              <c:ptCount val="13"/>
              <c:pt idx="0">
                <c:v>425.76</c:v>
              </c:pt>
              <c:pt idx="1">
                <c:v>2723.44</c:v>
              </c:pt>
              <c:pt idx="2">
                <c:v>313.67</c:v>
              </c:pt>
              <c:pt idx="3">
                <c:v>503.74</c:v>
              </c:pt>
              <c:pt idx="4">
                <c:v>527.62</c:v>
              </c:pt>
              <c:pt idx="5">
                <c:v>166.4</c:v>
              </c:pt>
              <c:pt idx="6">
                <c:v>13.18</c:v>
              </c:pt>
              <c:pt idx="7">
                <c:v>2.36</c:v>
              </c:pt>
              <c:pt idx="8">
                <c:v>45.77</c:v>
              </c:pt>
              <c:pt idx="9">
                <c:v>11323.6</c:v>
              </c:pt>
              <c:pt idx="10">
                <c:v>21026.06</c:v>
              </c:pt>
              <c:pt idx="11">
                <c:v>4.71</c:v>
              </c:pt>
              <c:pt idx="12">
                <c:v>5573.96</c:v>
              </c:pt>
            </c:numLit>
          </c:val>
          <c:extLst>
            <c:ext xmlns:c16="http://schemas.microsoft.com/office/drawing/2014/chart" uri="{C3380CC4-5D6E-409C-BE32-E72D297353CC}">
              <c16:uniqueId val="{0000001C-B100-4AFF-8169-9846976DF6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8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PT"/>
    </a:p>
  </c:txPr>
  <c:extLst>
    <c:ext xmlns:c15="http://schemas.microsoft.com/office/drawing/2012/chart" uri="{723BEF56-08C2-4564-9609-F4CBC75E7E54}">
      <c15:pivotSource>
        <c15:name>[SinteseCandidaturasPU2023_Nov.xlsx]PivotChartTable17</c15:name>
        <c15:fmtId val="2"/>
      </c15:pivotSource>
      <c15:pivotOptions>
        <c15:dropZoneFilter val="1"/>
        <c15:dropZoneData val="1"/>
        <c15:dropZoneSeries val="1"/>
      </c15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rebuchet MS" panose="020B0603020202020204" pitchFamily="34" charset="0"/>
                <a:ea typeface="+mn-ea"/>
                <a:cs typeface="+mn-cs"/>
              </a:defRPr>
            </a:pPr>
            <a:r>
              <a:rPr lang="en-US" sz="900" b="1">
                <a:latin typeface="Trebuchet MS" panose="020B0603020202020204" pitchFamily="34" charset="0"/>
              </a:rPr>
              <a:t>Alentejo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Trebuchet MS" panose="020B0603020202020204" pitchFamily="34" charset="0"/>
              <a:ea typeface="+mn-ea"/>
              <a:cs typeface="+mn-cs"/>
            </a:defRPr>
          </a:pPr>
          <a:endParaRPr lang="pt-PT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6"/>
          </a:solidFill>
          <a:ln>
            <a:noFill/>
          </a:ln>
          <a:effectLst/>
        </c:spPr>
      </c:pivotFmt>
      <c:pivotFmt>
        <c:idx val="2"/>
        <c:spPr>
          <a:solidFill>
            <a:schemeClr val="accent2">
              <a:lumMod val="75000"/>
            </a:schemeClr>
          </a:solidFill>
          <a:ln>
            <a:noFill/>
          </a:ln>
          <a:effectLst/>
        </c:spPr>
      </c:pivotFmt>
      <c:pivotFmt>
        <c:idx val="3"/>
        <c:spPr>
          <a:solidFill>
            <a:schemeClr val="bg2">
              <a:lumMod val="75000"/>
            </a:schemeClr>
          </a:solidFill>
          <a:ln>
            <a:noFill/>
          </a:ln>
          <a:effectLst/>
        </c:spPr>
      </c:pivotFmt>
      <c:pivotFmt>
        <c:idx val="4"/>
        <c:spPr>
          <a:solidFill>
            <a:schemeClr val="accent6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5"/>
        <c:spPr>
          <a:solidFill>
            <a:srgbClr val="FFFF00"/>
          </a:solidFill>
          <a:ln>
            <a:noFill/>
          </a:ln>
          <a:effectLst/>
        </c:spPr>
      </c:pivotFmt>
      <c:pivotFmt>
        <c:idx val="6"/>
        <c:spPr>
          <a:solidFill>
            <a:schemeClr val="accent4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7"/>
        <c:spPr>
          <a:solidFill>
            <a:schemeClr val="bg2">
              <a:lumMod val="50000"/>
            </a:schemeClr>
          </a:solidFill>
          <a:ln>
            <a:noFill/>
          </a:ln>
          <a:effectLst/>
        </c:spPr>
      </c:pivotFmt>
      <c:pivotFmt>
        <c:idx val="8"/>
        <c:spPr>
          <a:solidFill>
            <a:schemeClr val="accent2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9"/>
        <c:spPr>
          <a:solidFill>
            <a:srgbClr val="4CB3C4"/>
          </a:solidFill>
          <a:ln>
            <a:noFill/>
          </a:ln>
          <a:effectLst/>
        </c:spPr>
      </c:pivotFmt>
      <c:pivotFmt>
        <c:idx val="10"/>
        <c:spPr>
          <a:solidFill>
            <a:srgbClr val="FF0000"/>
          </a:solidFill>
          <a:ln>
            <a:noFill/>
          </a:ln>
          <a:effectLst/>
        </c:spPr>
      </c:pivotFmt>
      <c:pivotFmt>
        <c:idx val="11"/>
        <c:spPr>
          <a:solidFill>
            <a:schemeClr val="accent3">
              <a:lumMod val="50000"/>
            </a:schemeClr>
          </a:solidFill>
          <a:ln>
            <a:noFill/>
          </a:ln>
          <a:effectLst/>
        </c:spPr>
      </c:pivotFmt>
      <c:pivotFmt>
        <c:idx val="12"/>
        <c:spPr>
          <a:solidFill>
            <a:schemeClr val="accent2">
              <a:lumMod val="75000"/>
            </a:schemeClr>
          </a:solidFill>
          <a:ln>
            <a:noFill/>
          </a:ln>
          <a:effectLst/>
        </c:spPr>
      </c:pivotFmt>
      <c:pivotFmt>
        <c:idx val="13"/>
        <c:spPr>
          <a:solidFill>
            <a:schemeClr val="tx1"/>
          </a:solidFill>
          <a:ln>
            <a:noFill/>
          </a:ln>
          <a:effectLst/>
        </c:spPr>
      </c:pivotFmt>
      <c:pivotFmt>
        <c:idx val="14"/>
        <c:spPr>
          <a:solidFill>
            <a:schemeClr val="accent3"/>
          </a:solidFill>
          <a:ln>
            <a:noFill/>
          </a:ln>
          <a:effectLst/>
        </c:spPr>
      </c:pivotFmt>
      <c:pivotFmt>
        <c:idx val="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6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17"/>
        <c:spPr>
          <a:solidFill>
            <a:srgbClr val="996633"/>
          </a:solidFill>
          <a:ln>
            <a:noFill/>
          </a:ln>
          <a:effectLst/>
        </c:spPr>
      </c:pivotFmt>
      <c:pivotFmt>
        <c:idx val="18"/>
        <c:spPr>
          <a:solidFill>
            <a:srgbClr val="92D050"/>
          </a:solidFill>
          <a:ln>
            <a:noFill/>
          </a:ln>
          <a:effectLst/>
        </c:spPr>
      </c:pivotFmt>
      <c:pivotFmt>
        <c:idx val="19"/>
        <c:spPr>
          <a:solidFill>
            <a:schemeClr val="accent4"/>
          </a:solidFill>
          <a:ln>
            <a:noFill/>
          </a:ln>
          <a:effectLst/>
        </c:spPr>
      </c:pivotFmt>
      <c:pivotFmt>
        <c:idx val="20"/>
        <c:spPr>
          <a:solidFill>
            <a:schemeClr val="accent5"/>
          </a:solidFill>
          <a:ln>
            <a:noFill/>
          </a:ln>
          <a:effectLst/>
        </c:spPr>
      </c:pivotFmt>
      <c:pivotFmt>
        <c:idx val="21"/>
        <c:spPr>
          <a:solidFill>
            <a:srgbClr val="FFFF00"/>
          </a:solidFill>
          <a:ln>
            <a:noFill/>
          </a:ln>
          <a:effectLst/>
        </c:spPr>
      </c:pivotFmt>
      <c:pivotFmt>
        <c:idx val="22"/>
        <c:spPr>
          <a:solidFill>
            <a:schemeClr val="accent1"/>
          </a:solidFill>
          <a:ln>
            <a:noFill/>
          </a:ln>
          <a:effectLst/>
        </c:spPr>
      </c:pivotFmt>
      <c:pivotFmt>
        <c:idx val="23"/>
        <c:spPr>
          <a:solidFill>
            <a:schemeClr val="bg2">
              <a:lumMod val="75000"/>
            </a:schemeClr>
          </a:solidFill>
          <a:ln>
            <a:noFill/>
          </a:ln>
          <a:effectLst/>
        </c:spPr>
      </c:pivotFmt>
      <c:pivotFmt>
        <c:idx val="24"/>
        <c:spPr>
          <a:solidFill>
            <a:srgbClr val="FF0000"/>
          </a:solidFill>
          <a:ln>
            <a:noFill/>
          </a:ln>
          <a:effectLst/>
        </c:spPr>
      </c:pivotFmt>
      <c:pivotFmt>
        <c:idx val="25"/>
        <c:spPr>
          <a:solidFill>
            <a:schemeClr val="accent6"/>
          </a:solidFill>
          <a:ln>
            <a:noFill/>
          </a:ln>
          <a:effectLst/>
        </c:spPr>
      </c:pivotFmt>
      <c:pivotFmt>
        <c:idx val="26"/>
        <c:spPr>
          <a:solidFill>
            <a:schemeClr val="tx1"/>
          </a:solidFill>
          <a:ln>
            <a:noFill/>
          </a:ln>
          <a:effectLst/>
        </c:spPr>
      </c:pivotFmt>
      <c:pivotFmt>
        <c:idx val="27"/>
        <c:spPr>
          <a:solidFill>
            <a:schemeClr val="bg1"/>
          </a:solidFill>
          <a:ln>
            <a:noFill/>
          </a:ln>
          <a:effectLst/>
        </c:spPr>
      </c:pivotFmt>
      <c:pivotFmt>
        <c:idx val="28"/>
        <c:spPr>
          <a:solidFill>
            <a:schemeClr val="accent1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29"/>
        <c:spPr>
          <a:solidFill>
            <a:schemeClr val="accent4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3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1"/>
        <c:spPr>
          <a:solidFill>
            <a:schemeClr val="accent6"/>
          </a:solidFill>
          <a:ln>
            <a:noFill/>
          </a:ln>
          <a:effectLst/>
        </c:spPr>
      </c:pivotFmt>
      <c:pivotFmt>
        <c:idx val="32"/>
        <c:spPr>
          <a:solidFill>
            <a:schemeClr val="accent4"/>
          </a:solidFill>
          <a:ln>
            <a:noFill/>
          </a:ln>
          <a:effectLst/>
        </c:spPr>
      </c:pivotFmt>
      <c:pivotFmt>
        <c:idx val="33"/>
        <c:spPr>
          <a:solidFill>
            <a:srgbClr val="996633"/>
          </a:solidFill>
          <a:ln>
            <a:noFill/>
          </a:ln>
          <a:effectLst/>
        </c:spPr>
      </c:pivotFmt>
      <c:pivotFmt>
        <c:idx val="34"/>
        <c:spPr>
          <a:solidFill>
            <a:schemeClr val="accent5"/>
          </a:solidFill>
          <a:ln>
            <a:noFill/>
          </a:ln>
          <a:effectLst/>
        </c:spPr>
      </c:pivotFmt>
      <c:pivotFmt>
        <c:idx val="35"/>
        <c:spPr>
          <a:solidFill>
            <a:srgbClr val="FFFF00"/>
          </a:solidFill>
          <a:ln>
            <a:noFill/>
          </a:ln>
          <a:effectLst/>
        </c:spPr>
      </c:pivotFmt>
      <c:pivotFmt>
        <c:idx val="36"/>
        <c:spPr>
          <a:solidFill>
            <a:schemeClr val="accent1"/>
          </a:solidFill>
          <a:ln>
            <a:noFill/>
          </a:ln>
          <a:effectLst/>
        </c:spPr>
      </c:pivotFmt>
      <c:pivotFmt>
        <c:idx val="37"/>
        <c:spPr>
          <a:solidFill>
            <a:schemeClr val="tx1"/>
          </a:solidFill>
          <a:ln>
            <a:noFill/>
          </a:ln>
          <a:effectLst/>
        </c:spPr>
      </c:pivotFmt>
      <c:pivotFmt>
        <c:idx val="38"/>
        <c:spPr>
          <a:solidFill>
            <a:schemeClr val="accent4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39"/>
        <c:spPr>
          <a:solidFill>
            <a:schemeClr val="accent1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40"/>
        <c:spPr>
          <a:solidFill>
            <a:srgbClr val="FF0000"/>
          </a:solidFill>
          <a:ln>
            <a:noFill/>
          </a:ln>
          <a:effectLst/>
        </c:spPr>
      </c:pivotFmt>
      <c:pivotFmt>
        <c:idx val="41"/>
        <c:spPr>
          <a:solidFill>
            <a:schemeClr val="bg2">
              <a:lumMod val="75000"/>
            </a:schemeClr>
          </a:solidFill>
          <a:ln>
            <a:noFill/>
          </a:ln>
          <a:effectLst/>
        </c:spPr>
      </c:pivotFmt>
      <c:pivotFmt>
        <c:idx val="42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43"/>
        <c:spPr>
          <a:solidFill>
            <a:schemeClr val="bg1"/>
          </a:solidFill>
          <a:ln>
            <a:noFill/>
          </a:ln>
          <a:effectLst/>
        </c:spPr>
      </c:pivotFmt>
      <c:pivotFmt>
        <c:idx val="44"/>
        <c:spPr>
          <a:solidFill>
            <a:srgbClr val="92D050"/>
          </a:solidFill>
          <a:ln>
            <a:noFill/>
          </a:ln>
          <a:effectLst/>
        </c:spPr>
      </c:pivotFmt>
      <c:pivotFmt>
        <c:idx val="4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6"/>
        <c:spPr>
          <a:solidFill>
            <a:schemeClr val="accent6"/>
          </a:solidFill>
          <a:ln>
            <a:noFill/>
          </a:ln>
          <a:effectLst/>
        </c:spPr>
      </c:pivotFmt>
      <c:pivotFmt>
        <c:idx val="47"/>
        <c:spPr>
          <a:solidFill>
            <a:schemeClr val="accent4"/>
          </a:solidFill>
          <a:ln>
            <a:noFill/>
          </a:ln>
          <a:effectLst/>
        </c:spPr>
      </c:pivotFmt>
      <c:pivotFmt>
        <c:idx val="48"/>
        <c:spPr>
          <a:solidFill>
            <a:srgbClr val="996633"/>
          </a:solidFill>
          <a:ln>
            <a:noFill/>
          </a:ln>
          <a:effectLst/>
        </c:spPr>
      </c:pivotFmt>
      <c:pivotFmt>
        <c:idx val="49"/>
        <c:spPr>
          <a:solidFill>
            <a:schemeClr val="accent5"/>
          </a:solidFill>
          <a:ln>
            <a:noFill/>
          </a:ln>
          <a:effectLst/>
        </c:spPr>
      </c:pivotFmt>
      <c:pivotFmt>
        <c:idx val="50"/>
        <c:spPr>
          <a:solidFill>
            <a:srgbClr val="FFFF99"/>
          </a:solidFill>
          <a:ln>
            <a:noFill/>
          </a:ln>
          <a:effectLst/>
        </c:spPr>
      </c:pivotFmt>
      <c:pivotFmt>
        <c:idx val="51"/>
        <c:spPr>
          <a:solidFill>
            <a:schemeClr val="accent1"/>
          </a:solidFill>
          <a:ln>
            <a:noFill/>
          </a:ln>
          <a:effectLst/>
        </c:spPr>
      </c:pivotFmt>
      <c:pivotFmt>
        <c:idx val="52"/>
        <c:spPr>
          <a:solidFill>
            <a:srgbClr val="808000"/>
          </a:solidFill>
          <a:ln>
            <a:noFill/>
          </a:ln>
          <a:effectLst/>
        </c:spPr>
      </c:pivotFmt>
      <c:pivotFmt>
        <c:idx val="53"/>
        <c:spPr>
          <a:solidFill>
            <a:schemeClr val="accent4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54"/>
        <c:spPr>
          <a:solidFill>
            <a:schemeClr val="accent1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55"/>
        <c:spPr>
          <a:solidFill>
            <a:srgbClr val="9B0037"/>
          </a:solidFill>
          <a:ln>
            <a:noFill/>
          </a:ln>
          <a:effectLst/>
        </c:spPr>
      </c:pivotFmt>
      <c:pivotFmt>
        <c:idx val="56"/>
        <c:spPr>
          <a:solidFill>
            <a:schemeClr val="bg2">
              <a:lumMod val="75000"/>
            </a:schemeClr>
          </a:solidFill>
          <a:ln>
            <a:noFill/>
          </a:ln>
          <a:effectLst/>
        </c:spPr>
      </c:pivotFmt>
      <c:pivotFmt>
        <c:idx val="57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58"/>
        <c:spPr>
          <a:solidFill>
            <a:schemeClr val="bg1"/>
          </a:solidFill>
          <a:ln>
            <a:noFill/>
          </a:ln>
          <a:effectLst/>
        </c:spPr>
      </c:pivotFmt>
      <c:pivotFmt>
        <c:idx val="59"/>
        <c:spPr>
          <a:solidFill>
            <a:srgbClr val="92D050"/>
          </a:solidFill>
          <a:ln>
            <a:noFill/>
          </a:ln>
          <a:effectLst/>
        </c:spPr>
      </c:pivotFmt>
    </c:pivotFmts>
    <c:plotArea>
      <c:layout/>
      <c:pieChart>
        <c:varyColors val="1"/>
        <c:ser>
          <c:idx val="0"/>
          <c:order val="0"/>
          <c:tx>
            <c:v>Total</c:v>
          </c:tx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1AE-465C-B5E1-2F59B01DB703}"/>
              </c:ext>
            </c:extLst>
          </c:dPt>
          <c:dPt>
            <c:idx val="1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A1AE-465C-B5E1-2F59B01DB703}"/>
              </c:ext>
            </c:extLst>
          </c:dPt>
          <c:dPt>
            <c:idx val="2"/>
            <c:bubble3D val="0"/>
            <c:spPr>
              <a:solidFill>
                <a:srgbClr val="99663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A1AE-465C-B5E1-2F59B01DB703}"/>
              </c:ext>
            </c:extLst>
          </c:dPt>
          <c:dPt>
            <c:idx val="3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A1AE-465C-B5E1-2F59B01DB703}"/>
              </c:ext>
            </c:extLst>
          </c:dPt>
          <c:dPt>
            <c:idx val="4"/>
            <c:bubble3D val="0"/>
            <c:spPr>
              <a:solidFill>
                <a:srgbClr val="FFFF99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A1AE-465C-B5E1-2F59B01DB703}"/>
              </c:ext>
            </c:extLst>
          </c:dPt>
          <c:dPt>
            <c:idx val="5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A1AE-465C-B5E1-2F59B01DB703}"/>
              </c:ext>
            </c:extLst>
          </c:dPt>
          <c:dPt>
            <c:idx val="6"/>
            <c:bubble3D val="0"/>
            <c:spPr>
              <a:solidFill>
                <a:srgbClr val="808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A1AE-465C-B5E1-2F59B01DB703}"/>
              </c:ext>
            </c:extLst>
          </c:dPt>
          <c:dPt>
            <c:idx val="7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A1AE-465C-B5E1-2F59B01DB703}"/>
              </c:ext>
            </c:extLst>
          </c:dPt>
          <c:dPt>
            <c:idx val="8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A1AE-465C-B5E1-2F59B01DB703}"/>
              </c:ext>
            </c:extLst>
          </c:dPt>
          <c:dPt>
            <c:idx val="9"/>
            <c:bubble3D val="0"/>
            <c:spPr>
              <a:solidFill>
                <a:srgbClr val="9B0037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A1AE-465C-B5E1-2F59B01DB703}"/>
              </c:ext>
            </c:extLst>
          </c:dPt>
          <c:dPt>
            <c:idx val="10"/>
            <c:bubble3D val="0"/>
            <c:spPr>
              <a:solidFill>
                <a:schemeClr val="bg2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A1AE-465C-B5E1-2F59B01DB703}"/>
              </c:ext>
            </c:extLst>
          </c:dPt>
          <c:dPt>
            <c:idx val="11"/>
            <c:bubble3D val="0"/>
            <c:spPr>
              <a:solidFill>
                <a:schemeClr val="accent3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A1AE-465C-B5E1-2F59B01DB703}"/>
              </c:ext>
            </c:extLst>
          </c:dPt>
          <c:dPt>
            <c:idx val="12"/>
            <c:bubble3D val="0"/>
            <c:spPr>
              <a:solidFill>
                <a:schemeClr val="bg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A1AE-465C-B5E1-2F59B01DB703}"/>
              </c:ext>
            </c:extLst>
          </c:dPt>
          <c:dPt>
            <c:idx val="13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A1AE-465C-B5E1-2F59B01DB703}"/>
              </c:ext>
            </c:extLst>
          </c:dPt>
          <c:cat>
            <c:strLit>
              <c:ptCount val="14"/>
              <c:pt idx="0">
                <c:v>Citrinos</c:v>
              </c:pt>
              <c:pt idx="1">
                <c:v>Culturas Permanentes</c:v>
              </c:pt>
              <c:pt idx="2">
                <c:v>Frutos de Casca Rija</c:v>
              </c:pt>
              <c:pt idx="3">
                <c:v>Frutos Frescos (Exceto Citrinos)</c:v>
              </c:pt>
              <c:pt idx="4">
                <c:v>Frutos Sub-Tropicais</c:v>
              </c:pt>
              <c:pt idx="5">
                <c:v>Misto de Culturas Permanentes</c:v>
              </c:pt>
              <c:pt idx="6">
                <c:v>Olival</c:v>
              </c:pt>
              <c:pt idx="7">
                <c:v>Outras Culturas Permanentes</c:v>
              </c:pt>
              <c:pt idx="8">
                <c:v>Outras Permanentes</c:v>
              </c:pt>
              <c:pt idx="9">
                <c:v>Pequenos Frutos</c:v>
              </c:pt>
              <c:pt idx="10">
                <c:v>Povoamento de Sobreiro</c:v>
              </c:pt>
              <c:pt idx="11">
                <c:v>Prados Permanentes</c:v>
              </c:pt>
              <c:pt idx="12">
                <c:v>Sem Grupo de Culturas</c:v>
              </c:pt>
              <c:pt idx="13">
                <c:v>Vinha</c:v>
              </c:pt>
            </c:strLit>
          </c:cat>
          <c:val>
            <c:numLit>
              <c:formatCode>#,##0</c:formatCode>
              <c:ptCount val="14"/>
              <c:pt idx="0">
                <c:v>1964.69</c:v>
              </c:pt>
              <c:pt idx="1">
                <c:v>25.05</c:v>
              </c:pt>
              <c:pt idx="2">
                <c:v>96089.51</c:v>
              </c:pt>
              <c:pt idx="3">
                <c:v>2316.2600000000002</c:v>
              </c:pt>
              <c:pt idx="4">
                <c:v>3580.81</c:v>
              </c:pt>
              <c:pt idx="5">
                <c:v>9165.92</c:v>
              </c:pt>
              <c:pt idx="6">
                <c:v>192457.25</c:v>
              </c:pt>
              <c:pt idx="7">
                <c:v>662.41</c:v>
              </c:pt>
              <c:pt idx="8">
                <c:v>78.239999999999995</c:v>
              </c:pt>
              <c:pt idx="9">
                <c:v>1949.19</c:v>
              </c:pt>
              <c:pt idx="10">
                <c:v>279829.23</c:v>
              </c:pt>
              <c:pt idx="11">
                <c:v>1010062.86</c:v>
              </c:pt>
              <c:pt idx="12">
                <c:v>0.79</c:v>
              </c:pt>
              <c:pt idx="13">
                <c:v>30534.25</c:v>
              </c:pt>
            </c:numLit>
          </c:val>
          <c:extLst>
            <c:ext xmlns:c16="http://schemas.microsoft.com/office/drawing/2014/chart" uri="{C3380CC4-5D6E-409C-BE32-E72D297353CC}">
              <c16:uniqueId val="{0000001C-A1AE-465C-B5E1-2F59B01DB7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8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PT"/>
    </a:p>
  </c:txPr>
  <c:extLst>
    <c:ext xmlns:c15="http://schemas.microsoft.com/office/drawing/2012/chart" uri="{723BEF56-08C2-4564-9609-F4CBC75E7E54}">
      <c15:pivotSource>
        <c15:name>[SinteseCandidaturasPU2023_Nov.xlsx]PivotChartTable18</c15:name>
        <c15:fmtId val="2"/>
      </c15:pivotSource>
      <c15:pivotOptions>
        <c15:dropZoneFilter val="1"/>
        <c15:dropZoneData val="1"/>
        <c15:dropZoneSeries val="1"/>
      </c15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rebuchet MS" panose="020B0603020202020204" pitchFamily="34" charset="0"/>
                <a:ea typeface="+mn-ea"/>
                <a:cs typeface="+mn-cs"/>
              </a:defRPr>
            </a:pPr>
            <a:r>
              <a:rPr lang="en-US" sz="900" b="1">
                <a:latin typeface="Trebuchet MS" panose="020B0603020202020204" pitchFamily="34" charset="0"/>
              </a:rPr>
              <a:t>Algarve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Trebuchet MS" panose="020B0603020202020204" pitchFamily="34" charset="0"/>
              <a:ea typeface="+mn-ea"/>
              <a:cs typeface="+mn-cs"/>
            </a:defRPr>
          </a:pPr>
          <a:endParaRPr lang="pt-PT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6"/>
          </a:solidFill>
          <a:ln>
            <a:noFill/>
          </a:ln>
          <a:effectLst/>
        </c:spPr>
      </c:pivotFmt>
      <c:pivotFmt>
        <c:idx val="2"/>
        <c:spPr>
          <a:solidFill>
            <a:schemeClr val="accent2">
              <a:lumMod val="75000"/>
            </a:schemeClr>
          </a:solidFill>
          <a:ln>
            <a:noFill/>
          </a:ln>
          <a:effectLst/>
        </c:spPr>
      </c:pivotFmt>
      <c:pivotFmt>
        <c:idx val="3"/>
        <c:spPr>
          <a:solidFill>
            <a:schemeClr val="bg2">
              <a:lumMod val="75000"/>
            </a:schemeClr>
          </a:solidFill>
          <a:ln>
            <a:noFill/>
          </a:ln>
          <a:effectLst/>
        </c:spPr>
      </c:pivotFmt>
      <c:pivotFmt>
        <c:idx val="4"/>
        <c:spPr>
          <a:solidFill>
            <a:schemeClr val="accent6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5"/>
        <c:spPr>
          <a:solidFill>
            <a:srgbClr val="FFFF00"/>
          </a:solidFill>
          <a:ln>
            <a:noFill/>
          </a:ln>
          <a:effectLst/>
        </c:spPr>
      </c:pivotFmt>
      <c:pivotFmt>
        <c:idx val="6"/>
        <c:spPr>
          <a:solidFill>
            <a:schemeClr val="accent4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7"/>
        <c:spPr>
          <a:solidFill>
            <a:schemeClr val="bg2">
              <a:lumMod val="50000"/>
            </a:schemeClr>
          </a:solidFill>
          <a:ln>
            <a:noFill/>
          </a:ln>
          <a:effectLst/>
        </c:spPr>
      </c:pivotFmt>
      <c:pivotFmt>
        <c:idx val="8"/>
        <c:spPr>
          <a:solidFill>
            <a:schemeClr val="accent2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9"/>
        <c:spPr>
          <a:solidFill>
            <a:srgbClr val="4CB3C4"/>
          </a:solidFill>
          <a:ln>
            <a:noFill/>
          </a:ln>
          <a:effectLst/>
        </c:spPr>
      </c:pivotFmt>
      <c:pivotFmt>
        <c:idx val="10"/>
        <c:spPr>
          <a:solidFill>
            <a:srgbClr val="FF0000"/>
          </a:solidFill>
          <a:ln>
            <a:noFill/>
          </a:ln>
          <a:effectLst/>
        </c:spPr>
      </c:pivotFmt>
      <c:pivotFmt>
        <c:idx val="11"/>
        <c:spPr>
          <a:solidFill>
            <a:schemeClr val="accent3">
              <a:lumMod val="50000"/>
            </a:schemeClr>
          </a:solidFill>
          <a:ln>
            <a:noFill/>
          </a:ln>
          <a:effectLst/>
        </c:spPr>
      </c:pivotFmt>
      <c:pivotFmt>
        <c:idx val="12"/>
        <c:spPr>
          <a:solidFill>
            <a:schemeClr val="accent2">
              <a:lumMod val="75000"/>
            </a:schemeClr>
          </a:solidFill>
          <a:ln>
            <a:noFill/>
          </a:ln>
          <a:effectLst/>
        </c:spPr>
      </c:pivotFmt>
      <c:pivotFmt>
        <c:idx val="13"/>
        <c:spPr>
          <a:solidFill>
            <a:schemeClr val="tx1"/>
          </a:solidFill>
          <a:ln>
            <a:noFill/>
          </a:ln>
          <a:effectLst/>
        </c:spPr>
      </c:pivotFmt>
      <c:pivotFmt>
        <c:idx val="14"/>
        <c:spPr>
          <a:solidFill>
            <a:schemeClr val="accent3"/>
          </a:solidFill>
          <a:ln>
            <a:noFill/>
          </a:ln>
          <a:effectLst/>
        </c:spPr>
      </c:pivotFmt>
      <c:pivotFmt>
        <c:idx val="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6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17"/>
        <c:spPr>
          <a:solidFill>
            <a:srgbClr val="996633"/>
          </a:solidFill>
          <a:ln>
            <a:noFill/>
          </a:ln>
          <a:effectLst/>
        </c:spPr>
      </c:pivotFmt>
      <c:pivotFmt>
        <c:idx val="18"/>
        <c:spPr>
          <a:solidFill>
            <a:srgbClr val="92D050"/>
          </a:solidFill>
          <a:ln>
            <a:noFill/>
          </a:ln>
          <a:effectLst/>
        </c:spPr>
      </c:pivotFmt>
      <c:pivotFmt>
        <c:idx val="19"/>
        <c:spPr>
          <a:solidFill>
            <a:schemeClr val="accent4"/>
          </a:solidFill>
          <a:ln>
            <a:noFill/>
          </a:ln>
          <a:effectLst/>
        </c:spPr>
      </c:pivotFmt>
      <c:pivotFmt>
        <c:idx val="20"/>
        <c:spPr>
          <a:solidFill>
            <a:schemeClr val="accent5"/>
          </a:solidFill>
          <a:ln>
            <a:noFill/>
          </a:ln>
          <a:effectLst/>
        </c:spPr>
      </c:pivotFmt>
      <c:pivotFmt>
        <c:idx val="21"/>
        <c:spPr>
          <a:solidFill>
            <a:srgbClr val="FFFF00"/>
          </a:solidFill>
          <a:ln>
            <a:noFill/>
          </a:ln>
          <a:effectLst/>
        </c:spPr>
      </c:pivotFmt>
      <c:pivotFmt>
        <c:idx val="22"/>
        <c:spPr>
          <a:solidFill>
            <a:schemeClr val="accent1"/>
          </a:solidFill>
          <a:ln>
            <a:noFill/>
          </a:ln>
          <a:effectLst/>
        </c:spPr>
      </c:pivotFmt>
      <c:pivotFmt>
        <c:idx val="23"/>
        <c:spPr>
          <a:solidFill>
            <a:schemeClr val="bg2">
              <a:lumMod val="75000"/>
            </a:schemeClr>
          </a:solidFill>
          <a:ln>
            <a:noFill/>
          </a:ln>
          <a:effectLst/>
        </c:spPr>
      </c:pivotFmt>
      <c:pivotFmt>
        <c:idx val="24"/>
        <c:spPr>
          <a:solidFill>
            <a:srgbClr val="FF0000"/>
          </a:solidFill>
          <a:ln>
            <a:noFill/>
          </a:ln>
          <a:effectLst/>
        </c:spPr>
      </c:pivotFmt>
      <c:pivotFmt>
        <c:idx val="25"/>
        <c:spPr>
          <a:solidFill>
            <a:schemeClr val="accent6"/>
          </a:solidFill>
          <a:ln>
            <a:noFill/>
          </a:ln>
          <a:effectLst/>
        </c:spPr>
      </c:pivotFmt>
      <c:pivotFmt>
        <c:idx val="26"/>
        <c:spPr>
          <a:solidFill>
            <a:schemeClr val="tx1"/>
          </a:solidFill>
          <a:ln>
            <a:noFill/>
          </a:ln>
          <a:effectLst/>
        </c:spPr>
      </c:pivotFmt>
      <c:pivotFmt>
        <c:idx val="27"/>
        <c:spPr>
          <a:solidFill>
            <a:schemeClr val="bg1"/>
          </a:solidFill>
          <a:ln>
            <a:noFill/>
          </a:ln>
          <a:effectLst/>
        </c:spPr>
      </c:pivotFmt>
      <c:pivotFmt>
        <c:idx val="28"/>
        <c:spPr>
          <a:solidFill>
            <a:schemeClr val="accent1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29"/>
        <c:spPr>
          <a:solidFill>
            <a:schemeClr val="accent4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3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1"/>
        <c:spPr>
          <a:solidFill>
            <a:schemeClr val="accent6"/>
          </a:solidFill>
          <a:ln>
            <a:noFill/>
          </a:ln>
          <a:effectLst/>
        </c:spPr>
      </c:pivotFmt>
      <c:pivotFmt>
        <c:idx val="32"/>
        <c:spPr>
          <a:solidFill>
            <a:schemeClr val="accent4"/>
          </a:solidFill>
          <a:ln>
            <a:noFill/>
          </a:ln>
          <a:effectLst/>
        </c:spPr>
      </c:pivotFmt>
      <c:pivotFmt>
        <c:idx val="33"/>
        <c:spPr>
          <a:solidFill>
            <a:srgbClr val="996633"/>
          </a:solidFill>
          <a:ln>
            <a:noFill/>
          </a:ln>
          <a:effectLst/>
        </c:spPr>
      </c:pivotFmt>
      <c:pivotFmt>
        <c:idx val="34"/>
        <c:spPr>
          <a:solidFill>
            <a:schemeClr val="accent5"/>
          </a:solidFill>
          <a:ln>
            <a:noFill/>
          </a:ln>
          <a:effectLst/>
        </c:spPr>
      </c:pivotFmt>
      <c:pivotFmt>
        <c:idx val="35"/>
        <c:spPr>
          <a:solidFill>
            <a:srgbClr val="FFFF00"/>
          </a:solidFill>
          <a:ln>
            <a:noFill/>
          </a:ln>
          <a:effectLst/>
        </c:spPr>
      </c:pivotFmt>
      <c:pivotFmt>
        <c:idx val="36"/>
        <c:spPr>
          <a:solidFill>
            <a:schemeClr val="accent1"/>
          </a:solidFill>
          <a:ln>
            <a:noFill/>
          </a:ln>
          <a:effectLst/>
        </c:spPr>
      </c:pivotFmt>
      <c:pivotFmt>
        <c:idx val="37"/>
        <c:spPr>
          <a:solidFill>
            <a:schemeClr val="tx1"/>
          </a:solidFill>
          <a:ln>
            <a:noFill/>
          </a:ln>
          <a:effectLst/>
        </c:spPr>
      </c:pivotFmt>
      <c:pivotFmt>
        <c:idx val="38"/>
        <c:spPr>
          <a:solidFill>
            <a:schemeClr val="accent4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39"/>
        <c:spPr>
          <a:solidFill>
            <a:schemeClr val="accent1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40"/>
        <c:spPr>
          <a:solidFill>
            <a:srgbClr val="FF0000"/>
          </a:solidFill>
          <a:ln>
            <a:noFill/>
          </a:ln>
          <a:effectLst/>
        </c:spPr>
      </c:pivotFmt>
      <c:pivotFmt>
        <c:idx val="41"/>
        <c:spPr>
          <a:solidFill>
            <a:schemeClr val="bg2">
              <a:lumMod val="75000"/>
            </a:schemeClr>
          </a:solidFill>
          <a:ln>
            <a:noFill/>
          </a:ln>
          <a:effectLst/>
        </c:spPr>
      </c:pivotFmt>
      <c:pivotFmt>
        <c:idx val="42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43"/>
        <c:spPr>
          <a:solidFill>
            <a:schemeClr val="bg1"/>
          </a:solidFill>
          <a:ln>
            <a:noFill/>
          </a:ln>
          <a:effectLst/>
        </c:spPr>
      </c:pivotFmt>
      <c:pivotFmt>
        <c:idx val="44"/>
        <c:spPr>
          <a:solidFill>
            <a:srgbClr val="92D050"/>
          </a:solidFill>
          <a:ln>
            <a:noFill/>
          </a:ln>
          <a:effectLst/>
        </c:spPr>
      </c:pivotFmt>
      <c:pivotFmt>
        <c:idx val="4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6"/>
        <c:spPr>
          <a:solidFill>
            <a:schemeClr val="accent6"/>
          </a:solidFill>
          <a:ln>
            <a:noFill/>
          </a:ln>
          <a:effectLst/>
        </c:spPr>
      </c:pivotFmt>
      <c:pivotFmt>
        <c:idx val="47"/>
        <c:spPr>
          <a:solidFill>
            <a:schemeClr val="accent4"/>
          </a:solidFill>
          <a:ln>
            <a:noFill/>
          </a:ln>
          <a:effectLst/>
        </c:spPr>
      </c:pivotFmt>
      <c:pivotFmt>
        <c:idx val="48"/>
        <c:spPr>
          <a:solidFill>
            <a:srgbClr val="996633"/>
          </a:solidFill>
          <a:ln>
            <a:noFill/>
          </a:ln>
          <a:effectLst/>
        </c:spPr>
      </c:pivotFmt>
      <c:pivotFmt>
        <c:idx val="49"/>
        <c:spPr>
          <a:solidFill>
            <a:schemeClr val="accent5"/>
          </a:solidFill>
          <a:ln>
            <a:noFill/>
          </a:ln>
          <a:effectLst/>
        </c:spPr>
      </c:pivotFmt>
      <c:pivotFmt>
        <c:idx val="50"/>
        <c:spPr>
          <a:solidFill>
            <a:srgbClr val="FFFF99"/>
          </a:solidFill>
          <a:ln>
            <a:noFill/>
          </a:ln>
          <a:effectLst/>
        </c:spPr>
      </c:pivotFmt>
      <c:pivotFmt>
        <c:idx val="51"/>
        <c:spPr>
          <a:solidFill>
            <a:schemeClr val="accent1"/>
          </a:solidFill>
          <a:ln>
            <a:noFill/>
          </a:ln>
          <a:effectLst/>
        </c:spPr>
      </c:pivotFmt>
      <c:pivotFmt>
        <c:idx val="52"/>
        <c:spPr>
          <a:solidFill>
            <a:srgbClr val="808000"/>
          </a:solidFill>
          <a:ln>
            <a:noFill/>
          </a:ln>
          <a:effectLst/>
        </c:spPr>
      </c:pivotFmt>
      <c:pivotFmt>
        <c:idx val="53"/>
        <c:spPr>
          <a:solidFill>
            <a:schemeClr val="accent4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54"/>
        <c:spPr>
          <a:solidFill>
            <a:schemeClr val="accent1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55"/>
        <c:spPr>
          <a:solidFill>
            <a:srgbClr val="9B0037"/>
          </a:solidFill>
          <a:ln>
            <a:noFill/>
          </a:ln>
          <a:effectLst/>
        </c:spPr>
      </c:pivotFmt>
      <c:pivotFmt>
        <c:idx val="56"/>
        <c:spPr>
          <a:solidFill>
            <a:schemeClr val="bg2">
              <a:lumMod val="75000"/>
            </a:schemeClr>
          </a:solidFill>
          <a:ln>
            <a:noFill/>
          </a:ln>
          <a:effectLst/>
        </c:spPr>
      </c:pivotFmt>
      <c:pivotFmt>
        <c:idx val="57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58"/>
        <c:spPr>
          <a:solidFill>
            <a:schemeClr val="bg1"/>
          </a:solidFill>
          <a:ln>
            <a:noFill/>
          </a:ln>
          <a:effectLst/>
        </c:spPr>
      </c:pivotFmt>
      <c:pivotFmt>
        <c:idx val="59"/>
        <c:spPr>
          <a:solidFill>
            <a:srgbClr val="92D050"/>
          </a:solidFill>
          <a:ln>
            <a:noFill/>
          </a:ln>
          <a:effectLst/>
        </c:spPr>
      </c:pivotFmt>
    </c:pivotFmts>
    <c:plotArea>
      <c:layout/>
      <c:pieChart>
        <c:varyColors val="1"/>
        <c:ser>
          <c:idx val="0"/>
          <c:order val="0"/>
          <c:tx>
            <c:v>Total</c:v>
          </c:tx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8DD-47A0-894C-61F4314C92C5}"/>
              </c:ext>
            </c:extLst>
          </c:dPt>
          <c:dPt>
            <c:idx val="1"/>
            <c:bubble3D val="0"/>
            <c:spPr>
              <a:solidFill>
                <a:srgbClr val="99663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8DD-47A0-894C-61F4314C92C5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38DD-47A0-894C-61F4314C92C5}"/>
              </c:ext>
            </c:extLst>
          </c:dPt>
          <c:dPt>
            <c:idx val="3"/>
            <c:bubble3D val="0"/>
            <c:spPr>
              <a:solidFill>
                <a:srgbClr val="FFFF99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38DD-47A0-894C-61F4314C92C5}"/>
              </c:ext>
            </c:extLst>
          </c:dPt>
          <c:dPt>
            <c:idx val="4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38DD-47A0-894C-61F4314C92C5}"/>
              </c:ext>
            </c:extLst>
          </c:dPt>
          <c:dPt>
            <c:idx val="5"/>
            <c:bubble3D val="0"/>
            <c:spPr>
              <a:solidFill>
                <a:srgbClr val="808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38DD-47A0-894C-61F4314C92C5}"/>
              </c:ext>
            </c:extLst>
          </c:dPt>
          <c:dPt>
            <c:idx val="6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38DD-47A0-894C-61F4314C92C5}"/>
              </c:ext>
            </c:extLst>
          </c:dPt>
          <c:dPt>
            <c:idx val="7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38DD-47A0-894C-61F4314C92C5}"/>
              </c:ext>
            </c:extLst>
          </c:dPt>
          <c:dPt>
            <c:idx val="8"/>
            <c:bubble3D val="0"/>
            <c:spPr>
              <a:solidFill>
                <a:srgbClr val="9B0037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38DD-47A0-894C-61F4314C92C5}"/>
              </c:ext>
            </c:extLst>
          </c:dPt>
          <c:dPt>
            <c:idx val="9"/>
            <c:bubble3D val="0"/>
            <c:spPr>
              <a:solidFill>
                <a:schemeClr val="bg2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38DD-47A0-894C-61F4314C92C5}"/>
              </c:ext>
            </c:extLst>
          </c:dPt>
          <c:dPt>
            <c:idx val="10"/>
            <c:bubble3D val="0"/>
            <c:spPr>
              <a:solidFill>
                <a:schemeClr val="accent3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38DD-47A0-894C-61F4314C92C5}"/>
              </c:ext>
            </c:extLst>
          </c:dPt>
          <c:dPt>
            <c:idx val="11"/>
            <c:bubble3D val="0"/>
            <c:spPr>
              <a:solidFill>
                <a:schemeClr val="bg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38DD-47A0-894C-61F4314C92C5}"/>
              </c:ext>
            </c:extLst>
          </c:dPt>
          <c:dPt>
            <c:idx val="12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38DD-47A0-894C-61F4314C92C5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38DD-47A0-894C-61F4314C92C5}"/>
              </c:ext>
            </c:extLst>
          </c:dPt>
          <c:cat>
            <c:strLit>
              <c:ptCount val="13"/>
              <c:pt idx="0">
                <c:v>Citrinos</c:v>
              </c:pt>
              <c:pt idx="1">
                <c:v>Frutos de Casca Rija</c:v>
              </c:pt>
              <c:pt idx="2">
                <c:v>Frutos Frescos (Exceto Citrinos)</c:v>
              </c:pt>
              <c:pt idx="3">
                <c:v>Frutos Sub-Tropicais</c:v>
              </c:pt>
              <c:pt idx="4">
                <c:v>Misto de Culturas Permanentes</c:v>
              </c:pt>
              <c:pt idx="5">
                <c:v>Olival</c:v>
              </c:pt>
              <c:pt idx="6">
                <c:v>Outras Culturas Permanentes</c:v>
              </c:pt>
              <c:pt idx="7">
                <c:v>Outras Permanentes</c:v>
              </c:pt>
              <c:pt idx="8">
                <c:v>Pequenos Frutos</c:v>
              </c:pt>
              <c:pt idx="9">
                <c:v>Povoamento de Sobreiro</c:v>
              </c:pt>
              <c:pt idx="10">
                <c:v>Prados Permanentes</c:v>
              </c:pt>
              <c:pt idx="11">
                <c:v>Sem Grupo de Culturas</c:v>
              </c:pt>
              <c:pt idx="12">
                <c:v>Vinha</c:v>
              </c:pt>
            </c:strLit>
          </c:cat>
          <c:val>
            <c:numLit>
              <c:formatCode>#,##0</c:formatCode>
              <c:ptCount val="13"/>
              <c:pt idx="0">
                <c:v>8561.1</c:v>
              </c:pt>
              <c:pt idx="1">
                <c:v>14260.89</c:v>
              </c:pt>
              <c:pt idx="2">
                <c:v>276.25</c:v>
              </c:pt>
              <c:pt idx="3">
                <c:v>2080.9</c:v>
              </c:pt>
              <c:pt idx="4">
                <c:v>8403.5499999999993</c:v>
              </c:pt>
              <c:pt idx="5">
                <c:v>1365.62</c:v>
              </c:pt>
              <c:pt idx="6">
                <c:v>4.8600000000000003</c:v>
              </c:pt>
              <c:pt idx="7">
                <c:v>9.74</c:v>
              </c:pt>
              <c:pt idx="8">
                <c:v>2332.39</c:v>
              </c:pt>
              <c:pt idx="9">
                <c:v>7782.2</c:v>
              </c:pt>
              <c:pt idx="10">
                <c:v>31861.57</c:v>
              </c:pt>
              <c:pt idx="11">
                <c:v>0.3</c:v>
              </c:pt>
              <c:pt idx="12">
                <c:v>630.73</c:v>
              </c:pt>
            </c:numLit>
          </c:val>
          <c:extLst>
            <c:ext xmlns:c16="http://schemas.microsoft.com/office/drawing/2014/chart" uri="{C3380CC4-5D6E-409C-BE32-E72D297353CC}">
              <c16:uniqueId val="{0000001C-38DD-47A0-894C-61F4314C92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8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PT"/>
    </a:p>
  </c:txPr>
  <c:extLst>
    <c:ext xmlns:c15="http://schemas.microsoft.com/office/drawing/2012/chart" uri="{723BEF56-08C2-4564-9609-F4CBC75E7E54}">
      <c15:pivotSource>
        <c15:name>[SinteseCandidaturasPU2023_Nov.xlsx]PivotChartTable19</c15:name>
        <c15:fmtId val="2"/>
      </c15:pivotSource>
      <c15:pivotOptions>
        <c15:dropZoneFilter val="1"/>
        <c15:dropZoneData val="1"/>
        <c15:dropZoneSeries val="1"/>
      </c15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rebuchet MS" panose="020B0603020202020204" pitchFamily="34" charset="0"/>
                <a:ea typeface="+mn-ea"/>
                <a:cs typeface="+mn-cs"/>
              </a:defRPr>
            </a:pPr>
            <a:r>
              <a:rPr lang="en-US" sz="900" b="1">
                <a:latin typeface="Trebuchet MS" panose="020B0603020202020204" pitchFamily="34" charset="0"/>
              </a:rPr>
              <a:t>RAM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Trebuchet MS" panose="020B0603020202020204" pitchFamily="34" charset="0"/>
              <a:ea typeface="+mn-ea"/>
              <a:cs typeface="+mn-cs"/>
            </a:defRPr>
          </a:pPr>
          <a:endParaRPr lang="pt-PT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6"/>
          </a:solidFill>
          <a:ln>
            <a:noFill/>
          </a:ln>
          <a:effectLst/>
        </c:spPr>
      </c:pivotFmt>
      <c:pivotFmt>
        <c:idx val="2"/>
        <c:spPr>
          <a:solidFill>
            <a:schemeClr val="accent2">
              <a:lumMod val="75000"/>
            </a:schemeClr>
          </a:solidFill>
          <a:ln>
            <a:noFill/>
          </a:ln>
          <a:effectLst/>
        </c:spPr>
      </c:pivotFmt>
      <c:pivotFmt>
        <c:idx val="3"/>
        <c:spPr>
          <a:solidFill>
            <a:schemeClr val="bg2">
              <a:lumMod val="75000"/>
            </a:schemeClr>
          </a:solidFill>
          <a:ln>
            <a:noFill/>
          </a:ln>
          <a:effectLst/>
        </c:spPr>
      </c:pivotFmt>
      <c:pivotFmt>
        <c:idx val="4"/>
        <c:spPr>
          <a:solidFill>
            <a:schemeClr val="accent6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5"/>
        <c:spPr>
          <a:solidFill>
            <a:srgbClr val="FFFF00"/>
          </a:solidFill>
          <a:ln>
            <a:noFill/>
          </a:ln>
          <a:effectLst/>
        </c:spPr>
      </c:pivotFmt>
      <c:pivotFmt>
        <c:idx val="6"/>
        <c:spPr>
          <a:solidFill>
            <a:schemeClr val="accent4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7"/>
        <c:spPr>
          <a:solidFill>
            <a:schemeClr val="bg2">
              <a:lumMod val="50000"/>
            </a:schemeClr>
          </a:solidFill>
          <a:ln>
            <a:noFill/>
          </a:ln>
          <a:effectLst/>
        </c:spPr>
      </c:pivotFmt>
      <c:pivotFmt>
        <c:idx val="8"/>
        <c:spPr>
          <a:solidFill>
            <a:schemeClr val="accent2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9"/>
        <c:spPr>
          <a:solidFill>
            <a:srgbClr val="4CB3C4"/>
          </a:solidFill>
          <a:ln>
            <a:noFill/>
          </a:ln>
          <a:effectLst/>
        </c:spPr>
      </c:pivotFmt>
      <c:pivotFmt>
        <c:idx val="10"/>
        <c:spPr>
          <a:solidFill>
            <a:srgbClr val="FF0000"/>
          </a:solidFill>
          <a:ln>
            <a:noFill/>
          </a:ln>
          <a:effectLst/>
        </c:spPr>
      </c:pivotFmt>
      <c:pivotFmt>
        <c:idx val="11"/>
        <c:spPr>
          <a:solidFill>
            <a:schemeClr val="accent3">
              <a:lumMod val="50000"/>
            </a:schemeClr>
          </a:solidFill>
          <a:ln>
            <a:noFill/>
          </a:ln>
          <a:effectLst/>
        </c:spPr>
      </c:pivotFmt>
      <c:pivotFmt>
        <c:idx val="12"/>
        <c:spPr>
          <a:solidFill>
            <a:schemeClr val="accent2">
              <a:lumMod val="75000"/>
            </a:schemeClr>
          </a:solidFill>
          <a:ln>
            <a:noFill/>
          </a:ln>
          <a:effectLst/>
        </c:spPr>
      </c:pivotFmt>
      <c:pivotFmt>
        <c:idx val="13"/>
        <c:spPr>
          <a:solidFill>
            <a:schemeClr val="tx1"/>
          </a:solidFill>
          <a:ln>
            <a:noFill/>
          </a:ln>
          <a:effectLst/>
        </c:spPr>
      </c:pivotFmt>
      <c:pivotFmt>
        <c:idx val="14"/>
        <c:spPr>
          <a:solidFill>
            <a:schemeClr val="accent3"/>
          </a:solidFill>
          <a:ln>
            <a:noFill/>
          </a:ln>
          <a:effectLst/>
        </c:spPr>
      </c:pivotFmt>
      <c:pivotFmt>
        <c:idx val="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6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17"/>
        <c:spPr>
          <a:solidFill>
            <a:srgbClr val="996633"/>
          </a:solidFill>
          <a:ln>
            <a:noFill/>
          </a:ln>
          <a:effectLst/>
        </c:spPr>
      </c:pivotFmt>
      <c:pivotFmt>
        <c:idx val="18"/>
        <c:spPr>
          <a:solidFill>
            <a:srgbClr val="92D050"/>
          </a:solidFill>
          <a:ln>
            <a:noFill/>
          </a:ln>
          <a:effectLst/>
        </c:spPr>
      </c:pivotFmt>
      <c:pivotFmt>
        <c:idx val="19"/>
        <c:spPr>
          <a:solidFill>
            <a:schemeClr val="accent4"/>
          </a:solidFill>
          <a:ln>
            <a:noFill/>
          </a:ln>
          <a:effectLst/>
        </c:spPr>
      </c:pivotFmt>
      <c:pivotFmt>
        <c:idx val="20"/>
        <c:spPr>
          <a:solidFill>
            <a:schemeClr val="accent5"/>
          </a:solidFill>
          <a:ln>
            <a:noFill/>
          </a:ln>
          <a:effectLst/>
        </c:spPr>
      </c:pivotFmt>
      <c:pivotFmt>
        <c:idx val="21"/>
        <c:spPr>
          <a:solidFill>
            <a:srgbClr val="FFFF00"/>
          </a:solidFill>
          <a:ln>
            <a:noFill/>
          </a:ln>
          <a:effectLst/>
        </c:spPr>
      </c:pivotFmt>
      <c:pivotFmt>
        <c:idx val="22"/>
        <c:spPr>
          <a:solidFill>
            <a:schemeClr val="accent1"/>
          </a:solidFill>
          <a:ln>
            <a:noFill/>
          </a:ln>
          <a:effectLst/>
        </c:spPr>
      </c:pivotFmt>
      <c:pivotFmt>
        <c:idx val="23"/>
        <c:spPr>
          <a:solidFill>
            <a:schemeClr val="bg2">
              <a:lumMod val="75000"/>
            </a:schemeClr>
          </a:solidFill>
          <a:ln>
            <a:noFill/>
          </a:ln>
          <a:effectLst/>
        </c:spPr>
      </c:pivotFmt>
      <c:pivotFmt>
        <c:idx val="24"/>
        <c:spPr>
          <a:solidFill>
            <a:srgbClr val="FF0000"/>
          </a:solidFill>
          <a:ln>
            <a:noFill/>
          </a:ln>
          <a:effectLst/>
        </c:spPr>
      </c:pivotFmt>
      <c:pivotFmt>
        <c:idx val="25"/>
        <c:spPr>
          <a:solidFill>
            <a:schemeClr val="accent6"/>
          </a:solidFill>
          <a:ln>
            <a:noFill/>
          </a:ln>
          <a:effectLst/>
        </c:spPr>
      </c:pivotFmt>
      <c:pivotFmt>
        <c:idx val="26"/>
        <c:spPr>
          <a:solidFill>
            <a:schemeClr val="tx1"/>
          </a:solidFill>
          <a:ln>
            <a:noFill/>
          </a:ln>
          <a:effectLst/>
        </c:spPr>
      </c:pivotFmt>
      <c:pivotFmt>
        <c:idx val="27"/>
        <c:spPr>
          <a:solidFill>
            <a:schemeClr val="bg1"/>
          </a:solidFill>
          <a:ln>
            <a:noFill/>
          </a:ln>
          <a:effectLst/>
        </c:spPr>
      </c:pivotFmt>
      <c:pivotFmt>
        <c:idx val="28"/>
        <c:spPr>
          <a:solidFill>
            <a:schemeClr val="accent1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29"/>
        <c:spPr>
          <a:solidFill>
            <a:schemeClr val="accent4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3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1"/>
        <c:spPr>
          <a:solidFill>
            <a:schemeClr val="accent6"/>
          </a:solidFill>
          <a:ln>
            <a:noFill/>
          </a:ln>
          <a:effectLst/>
        </c:spPr>
      </c:pivotFmt>
      <c:pivotFmt>
        <c:idx val="32"/>
        <c:spPr>
          <a:solidFill>
            <a:schemeClr val="accent4"/>
          </a:solidFill>
          <a:ln>
            <a:noFill/>
          </a:ln>
          <a:effectLst/>
        </c:spPr>
      </c:pivotFmt>
      <c:pivotFmt>
        <c:idx val="33"/>
        <c:spPr>
          <a:solidFill>
            <a:srgbClr val="996633"/>
          </a:solidFill>
          <a:ln>
            <a:noFill/>
          </a:ln>
          <a:effectLst/>
        </c:spPr>
      </c:pivotFmt>
      <c:pivotFmt>
        <c:idx val="34"/>
        <c:spPr>
          <a:solidFill>
            <a:schemeClr val="accent5"/>
          </a:solidFill>
          <a:ln>
            <a:noFill/>
          </a:ln>
          <a:effectLst/>
        </c:spPr>
      </c:pivotFmt>
      <c:pivotFmt>
        <c:idx val="35"/>
        <c:spPr>
          <a:solidFill>
            <a:srgbClr val="FFFF00"/>
          </a:solidFill>
          <a:ln>
            <a:noFill/>
          </a:ln>
          <a:effectLst/>
        </c:spPr>
      </c:pivotFmt>
      <c:pivotFmt>
        <c:idx val="36"/>
        <c:spPr>
          <a:solidFill>
            <a:schemeClr val="accent1"/>
          </a:solidFill>
          <a:ln>
            <a:noFill/>
          </a:ln>
          <a:effectLst/>
        </c:spPr>
      </c:pivotFmt>
      <c:pivotFmt>
        <c:idx val="37"/>
        <c:spPr>
          <a:solidFill>
            <a:schemeClr val="tx1"/>
          </a:solidFill>
          <a:ln>
            <a:noFill/>
          </a:ln>
          <a:effectLst/>
        </c:spPr>
      </c:pivotFmt>
      <c:pivotFmt>
        <c:idx val="38"/>
        <c:spPr>
          <a:solidFill>
            <a:schemeClr val="accent4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39"/>
        <c:spPr>
          <a:solidFill>
            <a:schemeClr val="accent1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40"/>
        <c:spPr>
          <a:solidFill>
            <a:srgbClr val="FF0000"/>
          </a:solidFill>
          <a:ln>
            <a:noFill/>
          </a:ln>
          <a:effectLst/>
        </c:spPr>
      </c:pivotFmt>
      <c:pivotFmt>
        <c:idx val="41"/>
        <c:spPr>
          <a:solidFill>
            <a:schemeClr val="bg2">
              <a:lumMod val="75000"/>
            </a:schemeClr>
          </a:solidFill>
          <a:ln>
            <a:noFill/>
          </a:ln>
          <a:effectLst/>
        </c:spPr>
      </c:pivotFmt>
      <c:pivotFmt>
        <c:idx val="42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43"/>
        <c:spPr>
          <a:solidFill>
            <a:schemeClr val="bg1"/>
          </a:solidFill>
          <a:ln>
            <a:noFill/>
          </a:ln>
          <a:effectLst/>
        </c:spPr>
      </c:pivotFmt>
      <c:pivotFmt>
        <c:idx val="44"/>
        <c:spPr>
          <a:solidFill>
            <a:srgbClr val="92D050"/>
          </a:solidFill>
          <a:ln>
            <a:noFill/>
          </a:ln>
          <a:effectLst/>
        </c:spPr>
      </c:pivotFmt>
      <c:pivotFmt>
        <c:idx val="4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6"/>
        <c:spPr>
          <a:solidFill>
            <a:schemeClr val="accent6"/>
          </a:solidFill>
          <a:ln>
            <a:noFill/>
          </a:ln>
          <a:effectLst/>
        </c:spPr>
      </c:pivotFmt>
      <c:pivotFmt>
        <c:idx val="47"/>
        <c:spPr>
          <a:solidFill>
            <a:schemeClr val="accent4"/>
          </a:solidFill>
          <a:ln>
            <a:noFill/>
          </a:ln>
          <a:effectLst/>
        </c:spPr>
      </c:pivotFmt>
      <c:pivotFmt>
        <c:idx val="48"/>
        <c:spPr>
          <a:solidFill>
            <a:srgbClr val="996633"/>
          </a:solidFill>
          <a:ln>
            <a:noFill/>
          </a:ln>
          <a:effectLst/>
        </c:spPr>
      </c:pivotFmt>
      <c:pivotFmt>
        <c:idx val="49"/>
        <c:spPr>
          <a:solidFill>
            <a:schemeClr val="accent5"/>
          </a:solidFill>
          <a:ln>
            <a:noFill/>
          </a:ln>
          <a:effectLst/>
        </c:spPr>
      </c:pivotFmt>
      <c:pivotFmt>
        <c:idx val="50"/>
        <c:spPr>
          <a:solidFill>
            <a:srgbClr val="FFFF99"/>
          </a:solidFill>
          <a:ln>
            <a:noFill/>
          </a:ln>
          <a:effectLst/>
        </c:spPr>
      </c:pivotFmt>
      <c:pivotFmt>
        <c:idx val="51"/>
        <c:spPr>
          <a:solidFill>
            <a:schemeClr val="accent1"/>
          </a:solidFill>
          <a:ln>
            <a:noFill/>
          </a:ln>
          <a:effectLst/>
        </c:spPr>
      </c:pivotFmt>
      <c:pivotFmt>
        <c:idx val="52"/>
        <c:spPr>
          <a:solidFill>
            <a:schemeClr val="tx1"/>
          </a:solidFill>
          <a:ln>
            <a:noFill/>
          </a:ln>
          <a:effectLst/>
        </c:spPr>
      </c:pivotFmt>
      <c:pivotFmt>
        <c:idx val="53"/>
        <c:spPr>
          <a:solidFill>
            <a:schemeClr val="accent4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54"/>
        <c:spPr>
          <a:solidFill>
            <a:schemeClr val="accent1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55"/>
        <c:spPr>
          <a:solidFill>
            <a:srgbClr val="9B0037"/>
          </a:solidFill>
          <a:ln>
            <a:noFill/>
          </a:ln>
          <a:effectLst/>
        </c:spPr>
      </c:pivotFmt>
      <c:pivotFmt>
        <c:idx val="56"/>
        <c:spPr>
          <a:solidFill>
            <a:schemeClr val="bg2">
              <a:lumMod val="75000"/>
            </a:schemeClr>
          </a:solidFill>
          <a:ln>
            <a:noFill/>
          </a:ln>
          <a:effectLst/>
        </c:spPr>
      </c:pivotFmt>
      <c:pivotFmt>
        <c:idx val="57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58"/>
        <c:spPr>
          <a:solidFill>
            <a:schemeClr val="bg1"/>
          </a:solidFill>
          <a:ln>
            <a:noFill/>
          </a:ln>
          <a:effectLst/>
        </c:spPr>
      </c:pivotFmt>
      <c:pivotFmt>
        <c:idx val="59"/>
        <c:spPr>
          <a:solidFill>
            <a:srgbClr val="92D050"/>
          </a:solidFill>
          <a:ln>
            <a:noFill/>
          </a:ln>
          <a:effectLst/>
        </c:spPr>
      </c:pivotFmt>
    </c:pivotFmts>
    <c:plotArea>
      <c:layout/>
      <c:pieChart>
        <c:varyColors val="1"/>
        <c:ser>
          <c:idx val="0"/>
          <c:order val="0"/>
          <c:tx>
            <c:v>Total</c:v>
          </c:tx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2A0D-4C14-B42F-9D5CA50A5B3D}"/>
              </c:ext>
            </c:extLst>
          </c:dPt>
          <c:dPt>
            <c:idx val="1"/>
            <c:bubble3D val="0"/>
            <c:spPr>
              <a:solidFill>
                <a:srgbClr val="99663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2A0D-4C14-B42F-9D5CA50A5B3D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2A0D-4C14-B42F-9D5CA50A5B3D}"/>
              </c:ext>
            </c:extLst>
          </c:dPt>
          <c:dPt>
            <c:idx val="3"/>
            <c:bubble3D val="0"/>
            <c:spPr>
              <a:solidFill>
                <a:srgbClr val="FFFF99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2A0D-4C14-B42F-9D5CA50A5B3D}"/>
              </c:ext>
            </c:extLst>
          </c:dPt>
          <c:dPt>
            <c:idx val="4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2A0D-4C14-B42F-9D5CA50A5B3D}"/>
              </c:ext>
            </c:extLst>
          </c:dPt>
          <c:dPt>
            <c:idx val="5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2A0D-4C14-B42F-9D5CA50A5B3D}"/>
              </c:ext>
            </c:extLst>
          </c:dPt>
          <c:dPt>
            <c:idx val="6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2A0D-4C14-B42F-9D5CA50A5B3D}"/>
              </c:ext>
            </c:extLst>
          </c:dPt>
          <c:dPt>
            <c:idx val="7"/>
            <c:bubble3D val="0"/>
            <c:spPr>
              <a:solidFill>
                <a:srgbClr val="9B0037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2A0D-4C14-B42F-9D5CA50A5B3D}"/>
              </c:ext>
            </c:extLst>
          </c:dPt>
          <c:dPt>
            <c:idx val="8"/>
            <c:bubble3D val="0"/>
            <c:spPr>
              <a:solidFill>
                <a:schemeClr val="accent3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2A0D-4C14-B42F-9D5CA50A5B3D}"/>
              </c:ext>
            </c:extLst>
          </c:dPt>
          <c:dPt>
            <c:idx val="9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2A0D-4C14-B42F-9D5CA50A5B3D}"/>
              </c:ext>
            </c:extLst>
          </c:dPt>
          <c:cat>
            <c:strLit>
              <c:ptCount val="10"/>
              <c:pt idx="0">
                <c:v>Citrinos</c:v>
              </c:pt>
              <c:pt idx="1">
                <c:v>Frutos de Casca Rija</c:v>
              </c:pt>
              <c:pt idx="2">
                <c:v>Frutos Frescos (Exceto Citrinos)</c:v>
              </c:pt>
              <c:pt idx="3">
                <c:v>Frutos Sub-Tropicais</c:v>
              </c:pt>
              <c:pt idx="4">
                <c:v>Misto de Culturas Permanentes</c:v>
              </c:pt>
              <c:pt idx="5">
                <c:v>Outras Culturas Permanentes</c:v>
              </c:pt>
              <c:pt idx="6">
                <c:v>Outras Permanentes</c:v>
              </c:pt>
              <c:pt idx="7">
                <c:v>Pequenos Frutos</c:v>
              </c:pt>
              <c:pt idx="8">
                <c:v>Prados Permanentes</c:v>
              </c:pt>
              <c:pt idx="9">
                <c:v>Vinha</c:v>
              </c:pt>
            </c:strLit>
          </c:cat>
          <c:val>
            <c:numLit>
              <c:formatCode>#,##0</c:formatCode>
              <c:ptCount val="10"/>
              <c:pt idx="0">
                <c:v>78.760000000000005</c:v>
              </c:pt>
              <c:pt idx="1">
                <c:v>125.45</c:v>
              </c:pt>
              <c:pt idx="2">
                <c:v>199.34</c:v>
              </c:pt>
              <c:pt idx="3">
                <c:v>957.65</c:v>
              </c:pt>
              <c:pt idx="4">
                <c:v>43.09</c:v>
              </c:pt>
              <c:pt idx="5">
                <c:v>85.63</c:v>
              </c:pt>
              <c:pt idx="6">
                <c:v>0.38</c:v>
              </c:pt>
              <c:pt idx="7">
                <c:v>6.16</c:v>
              </c:pt>
              <c:pt idx="8">
                <c:v>187.55</c:v>
              </c:pt>
              <c:pt idx="9">
                <c:v>445.56</c:v>
              </c:pt>
            </c:numLit>
          </c:val>
          <c:extLst>
            <c:ext xmlns:c16="http://schemas.microsoft.com/office/drawing/2014/chart" uri="{C3380CC4-5D6E-409C-BE32-E72D297353CC}">
              <c16:uniqueId val="{00000016-062A-4C4D-A378-25290C2B0F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8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PT"/>
    </a:p>
  </c:txPr>
  <c:extLst>
    <c:ext xmlns:c15="http://schemas.microsoft.com/office/drawing/2012/chart" uri="{723BEF56-08C2-4564-9609-F4CBC75E7E54}">
      <c15:pivotSource>
        <c15:name>[SinteseCandidaturasPU2023_Nov.xlsx]PivotChartTable20</c15:name>
        <c15:fmtId val="2"/>
      </c15:pivotSource>
      <c15:pivotOptions>
        <c15:dropZoneFilter val="1"/>
        <c15:dropZoneData val="1"/>
        <c15:dropZoneSeries val="1"/>
      </c15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800"/>
              <a:t>composição</a:t>
            </a:r>
            <a:r>
              <a:rPr lang="en-US" sz="800" baseline="0"/>
              <a:t> da superfície agrícola com culturas permanentes</a:t>
            </a:r>
            <a:endParaRPr lang="en-US" sz="800"/>
          </a:p>
        </c:rich>
      </c:tx>
      <c:layout>
        <c:manualLayout>
          <c:xMode val="edge"/>
          <c:yMode val="edge"/>
          <c:x val="1.3791557305336826E-2"/>
          <c:y val="1.85185185185185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plotArea>
      <c:layout>
        <c:manualLayout>
          <c:layoutTarget val="inner"/>
          <c:xMode val="edge"/>
          <c:yMode val="edge"/>
          <c:x val="0.28252690288713911"/>
          <c:y val="0.19024168853893264"/>
          <c:w val="0.41827952755905512"/>
          <c:h val="0.69713254593175855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3CE3-4DBC-98AE-9C035210B4FA}"/>
              </c:ext>
            </c:extLst>
          </c:dPt>
          <c:dPt>
            <c:idx val="1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3CE3-4DBC-98AE-9C035210B4FA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3CE3-4DBC-98AE-9C035210B4FA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3CE3-4DBC-98AE-9C035210B4FA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3CE3-4DBC-98AE-9C035210B4FA}"/>
              </c:ext>
            </c:extLst>
          </c:dPt>
          <c:dPt>
            <c:idx val="5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3CE3-4DBC-98AE-9C035210B4FA}"/>
              </c:ext>
            </c:extLst>
          </c:dPt>
          <c:dPt>
            <c:idx val="6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3CE3-4DBC-98AE-9C035210B4FA}"/>
              </c:ext>
            </c:extLst>
          </c:dPt>
          <c:dPt>
            <c:idx val="7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3CE3-4DBC-98AE-9C035210B4FA}"/>
              </c:ext>
            </c:extLst>
          </c:dPt>
          <c:dLbls>
            <c:dLbl>
              <c:idx val="0"/>
              <c:layout>
                <c:manualLayout>
                  <c:x val="-6.6666666666666666E-2"/>
                  <c:y val="0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800"/>
                      <a:t>Frutos  frescos</a:t>
                    </a:r>
                  </a:p>
                  <a:p>
                    <a:pPr>
                      <a:defRPr/>
                    </a:pPr>
                    <a:r>
                      <a:rPr lang="en-US" sz="800" baseline="0"/>
                      <a:t>2% </a:t>
                    </a:r>
                    <a:endParaRPr lang="en-US" sz="800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PT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3CE3-4DBC-98AE-9C035210B4FA}"/>
                </c:ext>
              </c:extLst>
            </c:dLbl>
            <c:dLbl>
              <c:idx val="1"/>
              <c:layout>
                <c:manualLayout>
                  <c:x val="0.13333333333333322"/>
                  <c:y val="9.2592592592592587E-3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964AEB19-7F23-4E7E-A590-02C13B700E4C}" type="CATEGORYNAME">
                      <a:rPr lang="en-US" sz="800"/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[NOME DA CATEGORIA]</a:t>
                    </a:fld>
                    <a:endParaRPr lang="en-US" sz="800"/>
                  </a:p>
                  <a:p>
                    <a:pPr>
                      <a:defRPr>
                        <a:solidFill>
                          <a:schemeClr val="accent1"/>
                        </a:solidFill>
                      </a:defRPr>
                    </a:pPr>
                    <a:r>
                      <a:rPr lang="en-US" sz="800"/>
                      <a:t>0,26%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PT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3CE3-4DBC-98AE-9C035210B4FA}"/>
                </c:ext>
              </c:extLst>
            </c:dLbl>
            <c:dLbl>
              <c:idx val="2"/>
              <c:layout>
                <c:manualLayout>
                  <c:x val="7.2222222222222215E-2"/>
                  <c:y val="6.9444444444444461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1EE68779-5960-4BA8-8331-7B7DF28D5A25}" type="CATEGORYNAME">
                      <a:rPr lang="en-US" sz="800"/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[NOME DA CATEGORIA]</a:t>
                    </a:fld>
                    <a:endParaRPr lang="en-US" sz="800"/>
                  </a:p>
                  <a:p>
                    <a:pPr>
                      <a:defRPr>
                        <a:solidFill>
                          <a:schemeClr val="accent1"/>
                        </a:solidFill>
                      </a:defRPr>
                    </a:pPr>
                    <a:r>
                      <a:rPr lang="en-US" sz="800"/>
                      <a:t>7%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PT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3CE3-4DBC-98AE-9C035210B4FA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PT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7-3CE3-4DBC-98AE-9C035210B4FA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PT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9-3CE3-4DBC-98AE-9C035210B4FA}"/>
                </c:ext>
              </c:extLst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PT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B-3CE3-4DBC-98AE-9C035210B4FA}"/>
                </c:ext>
              </c:extLst>
            </c:dLbl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80000"/>
                          <a:lumOff val="2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PT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D-3CE3-4DBC-98AE-9C035210B4FA}"/>
                </c:ext>
              </c:extLst>
            </c:dLbl>
            <c:dLbl>
              <c:idx val="7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CBAACE19-B409-4491-A049-4214FDFEA497}" type="CATEGORYNAME">
                      <a:rPr lang="en-US" sz="800">
                        <a:solidFill>
                          <a:schemeClr val="accent3">
                            <a:lumMod val="75000"/>
                          </a:schemeClr>
                        </a:solidFill>
                      </a:rPr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[NOME DA CATEGORIA]</a:t>
                    </a:fld>
                    <a:endParaRPr lang="en-US" sz="800">
                      <a:solidFill>
                        <a:schemeClr val="accent3">
                          <a:lumMod val="75000"/>
                        </a:schemeClr>
                      </a:solidFill>
                    </a:endParaRPr>
                  </a:p>
                  <a:p>
                    <a:pPr>
                      <a:defRPr>
                        <a:solidFill>
                          <a:schemeClr val="accent1"/>
                        </a:solidFill>
                      </a:defRPr>
                    </a:pPr>
                    <a:r>
                      <a:rPr lang="en-US" sz="800">
                        <a:solidFill>
                          <a:schemeClr val="accent3">
                            <a:lumMod val="75000"/>
                          </a:schemeClr>
                        </a:solidFill>
                      </a:rPr>
                      <a:t>60%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PT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F-3CE3-4DBC-98AE-9C035210B4FA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'Quadro 7 (2)'!$A$3:$H$4</c15:sqref>
                  </c15:fullRef>
                  <c15:levelRef>
                    <c15:sqref>'Quadro 7 (2)'!$A$3:$H$3</c15:sqref>
                  </c15:levelRef>
                </c:ext>
              </c:extLst>
              <c:f>'Quadro 7 (2)'!$A$3:$H$3</c:f>
              <c:strCache>
                <c:ptCount val="8"/>
                <c:pt idx="0">
                  <c:v>Pomares frutos frescos</c:v>
                </c:pt>
                <c:pt idx="1">
                  <c:v>Pequenos frutos</c:v>
                </c:pt>
                <c:pt idx="2">
                  <c:v>Frutos de casca rija</c:v>
                </c:pt>
                <c:pt idx="3">
                  <c:v>Olival</c:v>
                </c:pt>
                <c:pt idx="4">
                  <c:v>Vinha</c:v>
                </c:pt>
                <c:pt idx="5">
                  <c:v>Povoamento de sobreiros</c:v>
                </c:pt>
                <c:pt idx="6">
                  <c:v>Outras culturas permamentes</c:v>
                </c:pt>
                <c:pt idx="7">
                  <c:v>Prados Permanentes</c:v>
                </c:pt>
              </c:strCache>
            </c:strRef>
          </c:cat>
          <c:val>
            <c:numRef>
              <c:f>'Quadro 7 (2)'!$A$5:$H$5</c:f>
              <c:numCache>
                <c:formatCode>#,##0</c:formatCode>
                <c:ptCount val="8"/>
                <c:pt idx="0">
                  <c:v>54352.54</c:v>
                </c:pt>
                <c:pt idx="1">
                  <c:v>6912.92</c:v>
                </c:pt>
                <c:pt idx="2">
                  <c:v>184040.12999999998</c:v>
                </c:pt>
                <c:pt idx="3">
                  <c:v>311558.24000000005</c:v>
                </c:pt>
                <c:pt idx="4">
                  <c:v>126137.39000000001</c:v>
                </c:pt>
                <c:pt idx="5">
                  <c:v>339231.10000000003</c:v>
                </c:pt>
                <c:pt idx="6">
                  <c:v>22284</c:v>
                </c:pt>
                <c:pt idx="7">
                  <c:v>1627363.9700000002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3CE3-4DBC-98AE-9C035210B4FA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1900-48FF-BBE4-0F39F4F4F937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1900-48FF-BBE4-0F39F4F4F937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1900-48FF-BBE4-0F39F4F4F937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1900-48FF-BBE4-0F39F4F4F937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1900-48FF-BBE4-0F39F4F4F937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1900-48FF-BBE4-0F39F4F4F937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1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1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1900-48FF-BBE4-0F39F4F4F937}"/>
              </c:ext>
            </c:extLst>
          </c:dPt>
          <c:dPt>
            <c:idx val="7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2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2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1900-48FF-BBE4-0F39F4F4F937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'Quadro 7 (2)'!$A$3:$H$4</c15:sqref>
                  </c15:fullRef>
                  <c15:levelRef>
                    <c15:sqref>'Quadro 7 (2)'!$A$3:$H$3</c15:sqref>
                  </c15:levelRef>
                </c:ext>
              </c:extLst>
              <c:f>'Quadro 7 (2)'!$A$3:$H$3</c:f>
              <c:strCache>
                <c:ptCount val="8"/>
                <c:pt idx="0">
                  <c:v>Pomares frutos frescos</c:v>
                </c:pt>
                <c:pt idx="1">
                  <c:v>Pequenos frutos</c:v>
                </c:pt>
                <c:pt idx="2">
                  <c:v>Frutos de casca rija</c:v>
                </c:pt>
                <c:pt idx="3">
                  <c:v>Olival</c:v>
                </c:pt>
                <c:pt idx="4">
                  <c:v>Vinha</c:v>
                </c:pt>
                <c:pt idx="5">
                  <c:v>Povoamento de sobreiros</c:v>
                </c:pt>
                <c:pt idx="6">
                  <c:v>Outras culturas permamentes</c:v>
                </c:pt>
                <c:pt idx="7">
                  <c:v>Prados Permanentes</c:v>
                </c:pt>
              </c:strCache>
            </c:strRef>
          </c:cat>
          <c:val>
            <c:numRef>
              <c:f>'Quadro 7 (2)'!$A$5:$H$5</c:f>
              <c:numCache>
                <c:formatCode>#,##0</c:formatCode>
                <c:ptCount val="8"/>
                <c:pt idx="0">
                  <c:v>54352.54</c:v>
                </c:pt>
                <c:pt idx="1">
                  <c:v>6912.92</c:v>
                </c:pt>
                <c:pt idx="2">
                  <c:v>184040.12999999998</c:v>
                </c:pt>
                <c:pt idx="3">
                  <c:v>311558.24000000005</c:v>
                </c:pt>
                <c:pt idx="4">
                  <c:v>126137.39000000001</c:v>
                </c:pt>
                <c:pt idx="5">
                  <c:v>339231.10000000003</c:v>
                </c:pt>
                <c:pt idx="6">
                  <c:v>22284</c:v>
                </c:pt>
                <c:pt idx="7">
                  <c:v>1627363.9700000002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1900-48FF-BBE4-0F39F4F4F9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NORTE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plotArea>
      <c:layout>
        <c:manualLayout>
          <c:layoutTarget val="inner"/>
          <c:xMode val="edge"/>
          <c:yMode val="edge"/>
          <c:x val="0.23940877192982457"/>
          <c:y val="0.14189814814814813"/>
          <c:w val="0.54346345029239762"/>
          <c:h val="0.67754629629629626"/>
        </c:manualLayout>
      </c:layout>
      <c:pieChart>
        <c:varyColors val="1"/>
        <c:ser>
          <c:idx val="0"/>
          <c:order val="0"/>
          <c:tx>
            <c:strRef>
              <c:f>Folha1!$A$2</c:f>
              <c:strCache>
                <c:ptCount val="1"/>
                <c:pt idx="0">
                  <c:v>NORTE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33AE-4B36-8831-3C3D4C92D84C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33AE-4B36-8831-3C3D4C92D84C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33AE-4B36-8831-3C3D4C92D84C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33AE-4B36-8831-3C3D4C92D84C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33AE-4B36-8831-3C3D4C92D84C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33AE-4B36-8831-3C3D4C92D84C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1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1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33AE-4B36-8831-3C3D4C92D84C}"/>
              </c:ext>
            </c:extLst>
          </c:dPt>
          <c:dPt>
            <c:idx val="7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2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2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33AE-4B36-8831-3C3D4C92D84C}"/>
              </c:ext>
            </c:extLst>
          </c:dPt>
          <c:dLbls>
            <c:delete val="1"/>
          </c:dLbls>
          <c:cat>
            <c:strRef>
              <c:f>Folha1!$B$1:$I$1</c:f>
              <c:strCache>
                <c:ptCount val="8"/>
                <c:pt idx="0">
                  <c:v>Pomares frutos frescos</c:v>
                </c:pt>
                <c:pt idx="1">
                  <c:v>Pequenos frutos</c:v>
                </c:pt>
                <c:pt idx="2">
                  <c:v>Frutos de casca rija</c:v>
                </c:pt>
                <c:pt idx="3">
                  <c:v>Olival</c:v>
                </c:pt>
                <c:pt idx="4">
                  <c:v>Vinha</c:v>
                </c:pt>
                <c:pt idx="5">
                  <c:v>Povoamento de sobreiros</c:v>
                </c:pt>
                <c:pt idx="6">
                  <c:v>Outras culturas permamentes</c:v>
                </c:pt>
                <c:pt idx="7">
                  <c:v>Prados Permanentes</c:v>
                </c:pt>
              </c:strCache>
            </c:strRef>
          </c:cat>
          <c:val>
            <c:numRef>
              <c:f>Folha1!$B$2:$I$2</c:f>
              <c:numCache>
                <c:formatCode>#,##0</c:formatCode>
                <c:ptCount val="8"/>
                <c:pt idx="0">
                  <c:v>18851</c:v>
                </c:pt>
                <c:pt idx="1">
                  <c:v>1527.81</c:v>
                </c:pt>
                <c:pt idx="2">
                  <c:v>70757.94</c:v>
                </c:pt>
                <c:pt idx="3">
                  <c:v>73878.929999999993</c:v>
                </c:pt>
                <c:pt idx="4">
                  <c:v>66099.820000000007</c:v>
                </c:pt>
                <c:pt idx="5">
                  <c:v>8661.01</c:v>
                </c:pt>
                <c:pt idx="6">
                  <c:v>1230</c:v>
                </c:pt>
                <c:pt idx="7">
                  <c:v>353142.59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33AE-4B36-8831-3C3D4C92D84C}"/>
            </c:ext>
          </c:extLst>
        </c:ser>
        <c:ser>
          <c:idx val="1"/>
          <c:order val="1"/>
          <c:tx>
            <c:strRef>
              <c:f>Folha1!$A$3</c:f>
              <c:strCache>
                <c:ptCount val="1"/>
                <c:pt idx="0">
                  <c:v>CENTRO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2-33AE-4B36-8831-3C3D4C92D84C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4-33AE-4B36-8831-3C3D4C92D84C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6-33AE-4B36-8831-3C3D4C92D84C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8-33AE-4B36-8831-3C3D4C92D84C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A-33AE-4B36-8831-3C3D4C92D84C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C-33AE-4B36-8831-3C3D4C92D84C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1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1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E-33AE-4B36-8831-3C3D4C92D84C}"/>
              </c:ext>
            </c:extLst>
          </c:dPt>
          <c:dPt>
            <c:idx val="7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2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2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0-33AE-4B36-8831-3C3D4C92D84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dLblPos val="ctr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2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Folha1!$B$1:$I$1</c:f>
              <c:strCache>
                <c:ptCount val="8"/>
                <c:pt idx="0">
                  <c:v>Pomares frutos frescos</c:v>
                </c:pt>
                <c:pt idx="1">
                  <c:v>Pequenos frutos</c:v>
                </c:pt>
                <c:pt idx="2">
                  <c:v>Frutos de casca rija</c:v>
                </c:pt>
                <c:pt idx="3">
                  <c:v>Olival</c:v>
                </c:pt>
                <c:pt idx="4">
                  <c:v>Vinha</c:v>
                </c:pt>
                <c:pt idx="5">
                  <c:v>Povoamento de sobreiros</c:v>
                </c:pt>
                <c:pt idx="6">
                  <c:v>Outras culturas permamentes</c:v>
                </c:pt>
                <c:pt idx="7">
                  <c:v>Prados Permanentes</c:v>
                </c:pt>
              </c:strCache>
            </c:strRef>
          </c:cat>
          <c:val>
            <c:numRef>
              <c:f>Folha1!$B$3:$I$3</c:f>
              <c:numCache>
                <c:formatCode>#,##0</c:formatCode>
                <c:ptCount val="8"/>
                <c:pt idx="0">
                  <c:v>8747.9699999999993</c:v>
                </c:pt>
                <c:pt idx="1">
                  <c:v>1606.65</c:v>
                </c:pt>
                <c:pt idx="2">
                  <c:v>11678.53</c:v>
                </c:pt>
                <c:pt idx="3">
                  <c:v>36757.879999999997</c:v>
                </c:pt>
                <c:pt idx="4">
                  <c:v>16432.34</c:v>
                </c:pt>
                <c:pt idx="5">
                  <c:v>10939.8</c:v>
                </c:pt>
                <c:pt idx="6">
                  <c:v>3575</c:v>
                </c:pt>
                <c:pt idx="7">
                  <c:v>226653.08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1-33AE-4B36-8831-3C3D4C92D84C}"/>
            </c:ext>
          </c:extLst>
        </c:ser>
        <c:ser>
          <c:idx val="2"/>
          <c:order val="2"/>
          <c:tx>
            <c:strRef>
              <c:f>Folha1!$A$4</c:f>
              <c:strCache>
                <c:ptCount val="1"/>
                <c:pt idx="0">
                  <c:v>AM LISBOA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3-33AE-4B36-8831-3C3D4C92D84C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5-33AE-4B36-8831-3C3D4C92D84C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7-33AE-4B36-8831-3C3D4C92D84C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9-33AE-4B36-8831-3C3D4C92D84C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B-33AE-4B36-8831-3C3D4C92D84C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D-33AE-4B36-8831-3C3D4C92D84C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1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1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F-33AE-4B36-8831-3C3D4C92D84C}"/>
              </c:ext>
            </c:extLst>
          </c:dPt>
          <c:dPt>
            <c:idx val="7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2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2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1-33AE-4B36-8831-3C3D4C92D84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dLblPos val="ctr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2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Folha1!$B$1:$I$1</c:f>
              <c:strCache>
                <c:ptCount val="8"/>
                <c:pt idx="0">
                  <c:v>Pomares frutos frescos</c:v>
                </c:pt>
                <c:pt idx="1">
                  <c:v>Pequenos frutos</c:v>
                </c:pt>
                <c:pt idx="2">
                  <c:v>Frutos de casca rija</c:v>
                </c:pt>
                <c:pt idx="3">
                  <c:v>Olival</c:v>
                </c:pt>
                <c:pt idx="4">
                  <c:v>Vinha</c:v>
                </c:pt>
                <c:pt idx="5">
                  <c:v>Povoamento de sobreiros</c:v>
                </c:pt>
                <c:pt idx="6">
                  <c:v>Outras culturas permamentes</c:v>
                </c:pt>
                <c:pt idx="7">
                  <c:v>Prados Permanentes</c:v>
                </c:pt>
              </c:strCache>
            </c:strRef>
          </c:cat>
          <c:val>
            <c:numRef>
              <c:f>Folha1!$B$4:$I$4</c:f>
              <c:numCache>
                <c:formatCode>#,##0</c:formatCode>
                <c:ptCount val="8"/>
                <c:pt idx="0">
                  <c:v>9718.4</c:v>
                </c:pt>
                <c:pt idx="1">
                  <c:v>204.52</c:v>
                </c:pt>
                <c:pt idx="2">
                  <c:v>14551.33</c:v>
                </c:pt>
                <c:pt idx="3">
                  <c:v>12606.9</c:v>
                </c:pt>
                <c:pt idx="4">
                  <c:v>16409.13</c:v>
                </c:pt>
                <c:pt idx="5">
                  <c:v>74545.72</c:v>
                </c:pt>
                <c:pt idx="6">
                  <c:v>3160</c:v>
                </c:pt>
                <c:pt idx="7">
                  <c:v>94604.36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2-33AE-4B36-8831-3C3D4C92D84C}"/>
            </c:ext>
          </c:extLst>
        </c:ser>
        <c:ser>
          <c:idx val="3"/>
          <c:order val="3"/>
          <c:tx>
            <c:strRef>
              <c:f>Folha1!$A$5</c:f>
              <c:strCache>
                <c:ptCount val="1"/>
                <c:pt idx="0">
                  <c:v>ALENTEJO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4-33AE-4B36-8831-3C3D4C92D84C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6-33AE-4B36-8831-3C3D4C92D84C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8-33AE-4B36-8831-3C3D4C92D84C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A-33AE-4B36-8831-3C3D4C92D84C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C-33AE-4B36-8831-3C3D4C92D84C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E-33AE-4B36-8831-3C3D4C92D84C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1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1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0-33AE-4B36-8831-3C3D4C92D84C}"/>
              </c:ext>
            </c:extLst>
          </c:dPt>
          <c:dPt>
            <c:idx val="7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2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2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2-33AE-4B36-8831-3C3D4C92D84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dLblPos val="ctr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2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Folha1!$B$1:$I$1</c:f>
              <c:strCache>
                <c:ptCount val="8"/>
                <c:pt idx="0">
                  <c:v>Pomares frutos frescos</c:v>
                </c:pt>
                <c:pt idx="1">
                  <c:v>Pequenos frutos</c:v>
                </c:pt>
                <c:pt idx="2">
                  <c:v>Frutos de casca rija</c:v>
                </c:pt>
                <c:pt idx="3">
                  <c:v>Olival</c:v>
                </c:pt>
                <c:pt idx="4">
                  <c:v>Vinha</c:v>
                </c:pt>
                <c:pt idx="5">
                  <c:v>Povoamento de sobreiros</c:v>
                </c:pt>
                <c:pt idx="6">
                  <c:v>Outras culturas permamentes</c:v>
                </c:pt>
                <c:pt idx="7">
                  <c:v>Prados Permanentes</c:v>
                </c:pt>
              </c:strCache>
            </c:strRef>
          </c:cat>
          <c:val>
            <c:numRef>
              <c:f>Folha1!$B$5:$I$5</c:f>
              <c:numCache>
                <c:formatCode>#,##0</c:formatCode>
                <c:ptCount val="8"/>
                <c:pt idx="0">
                  <c:v>5224.07</c:v>
                </c:pt>
                <c:pt idx="1">
                  <c:v>1513.02</c:v>
                </c:pt>
                <c:pt idx="2">
                  <c:v>73692.929999999993</c:v>
                </c:pt>
                <c:pt idx="3">
                  <c:v>186922.94</c:v>
                </c:pt>
                <c:pt idx="4">
                  <c:v>26111.26</c:v>
                </c:pt>
                <c:pt idx="5">
                  <c:v>237128.75</c:v>
                </c:pt>
                <c:pt idx="6">
                  <c:v>5004</c:v>
                </c:pt>
                <c:pt idx="7">
                  <c:v>919195.11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3-33AE-4B36-8831-3C3D4C92D84C}"/>
            </c:ext>
          </c:extLst>
        </c:ser>
        <c:ser>
          <c:idx val="4"/>
          <c:order val="4"/>
          <c:tx>
            <c:strRef>
              <c:f>Folha1!$A$6</c:f>
              <c:strCache>
                <c:ptCount val="1"/>
                <c:pt idx="0">
                  <c:v>ALGARVE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5-33AE-4B36-8831-3C3D4C92D84C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7-33AE-4B36-8831-3C3D4C92D84C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9-33AE-4B36-8831-3C3D4C92D84C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B-33AE-4B36-8831-3C3D4C92D84C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D-33AE-4B36-8831-3C3D4C92D84C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F-33AE-4B36-8831-3C3D4C92D84C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1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1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1-33AE-4B36-8831-3C3D4C92D84C}"/>
              </c:ext>
            </c:extLst>
          </c:dPt>
          <c:dPt>
            <c:idx val="7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2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2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3-33AE-4B36-8831-3C3D4C92D84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dLblPos val="ctr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2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Folha1!$B$1:$I$1</c:f>
              <c:strCache>
                <c:ptCount val="8"/>
                <c:pt idx="0">
                  <c:v>Pomares frutos frescos</c:v>
                </c:pt>
                <c:pt idx="1">
                  <c:v>Pequenos frutos</c:v>
                </c:pt>
                <c:pt idx="2">
                  <c:v>Frutos de casca rija</c:v>
                </c:pt>
                <c:pt idx="3">
                  <c:v>Olival</c:v>
                </c:pt>
                <c:pt idx="4">
                  <c:v>Vinha</c:v>
                </c:pt>
                <c:pt idx="5">
                  <c:v>Povoamento de sobreiros</c:v>
                </c:pt>
                <c:pt idx="6">
                  <c:v>Outras culturas permamentes</c:v>
                </c:pt>
                <c:pt idx="7">
                  <c:v>Prados Permanentes</c:v>
                </c:pt>
              </c:strCache>
            </c:strRef>
          </c:cat>
          <c:val>
            <c:numRef>
              <c:f>Folha1!$B$6:$I$6</c:f>
              <c:numCache>
                <c:formatCode>#,##0</c:formatCode>
                <c:ptCount val="8"/>
                <c:pt idx="0">
                  <c:v>10576.84</c:v>
                </c:pt>
                <c:pt idx="1">
                  <c:v>2038.4</c:v>
                </c:pt>
                <c:pt idx="2">
                  <c:v>13244.36</c:v>
                </c:pt>
                <c:pt idx="3">
                  <c:v>1391.57</c:v>
                </c:pt>
                <c:pt idx="4">
                  <c:v>614.46</c:v>
                </c:pt>
                <c:pt idx="5">
                  <c:v>7955.82</c:v>
                </c:pt>
                <c:pt idx="6">
                  <c:v>9184</c:v>
                </c:pt>
                <c:pt idx="7">
                  <c:v>33546.06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54-33AE-4B36-8831-3C3D4C92D84C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CENTRO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Folha1!$A$3</c:f>
              <c:strCache>
                <c:ptCount val="1"/>
                <c:pt idx="0">
                  <c:v>CENTRO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2693-433A-9F93-D0FF0FBEDB22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2693-433A-9F93-D0FF0FBEDB22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2693-433A-9F93-D0FF0FBEDB22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2693-433A-9F93-D0FF0FBEDB22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2693-433A-9F93-D0FF0FBEDB22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2693-433A-9F93-D0FF0FBEDB22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1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1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2693-433A-9F93-D0FF0FBEDB22}"/>
              </c:ext>
            </c:extLst>
          </c:dPt>
          <c:dPt>
            <c:idx val="7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2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2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2693-433A-9F93-D0FF0FBEDB22}"/>
              </c:ext>
            </c:extLst>
          </c:dPt>
          <c:cat>
            <c:strRef>
              <c:f>Folha1!$B$1:$I$1</c:f>
              <c:strCache>
                <c:ptCount val="8"/>
                <c:pt idx="0">
                  <c:v>Pomares frutos frescos</c:v>
                </c:pt>
                <c:pt idx="1">
                  <c:v>Pequenos frutos</c:v>
                </c:pt>
                <c:pt idx="2">
                  <c:v>Frutos de casca rija</c:v>
                </c:pt>
                <c:pt idx="3">
                  <c:v>Olival</c:v>
                </c:pt>
                <c:pt idx="4">
                  <c:v>Vinha</c:v>
                </c:pt>
                <c:pt idx="5">
                  <c:v>Povoamento de sobreiros</c:v>
                </c:pt>
                <c:pt idx="6">
                  <c:v>Outras culturas permamentes</c:v>
                </c:pt>
                <c:pt idx="7">
                  <c:v>Prados Permanentes</c:v>
                </c:pt>
              </c:strCache>
            </c:strRef>
          </c:cat>
          <c:val>
            <c:numRef>
              <c:f>Folha1!$B$3:$I$3</c:f>
              <c:numCache>
                <c:formatCode>#,##0</c:formatCode>
                <c:ptCount val="8"/>
                <c:pt idx="0">
                  <c:v>8747.9699999999993</c:v>
                </c:pt>
                <c:pt idx="1">
                  <c:v>1606.65</c:v>
                </c:pt>
                <c:pt idx="2">
                  <c:v>11678.53</c:v>
                </c:pt>
                <c:pt idx="3">
                  <c:v>36757.879999999997</c:v>
                </c:pt>
                <c:pt idx="4">
                  <c:v>16432.34</c:v>
                </c:pt>
                <c:pt idx="5">
                  <c:v>10939.8</c:v>
                </c:pt>
                <c:pt idx="6">
                  <c:v>3575</c:v>
                </c:pt>
                <c:pt idx="7">
                  <c:v>226653.08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2693-433A-9F93-D0FF0FBEDB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6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N.º de Explorações</a:t>
            </a:r>
          </a:p>
        </c:rich>
      </c:tx>
      <c:layout>
        <c:manualLayout>
          <c:xMode val="edge"/>
          <c:yMode val="edge"/>
          <c:x val="9.2360017497812898E-3"/>
          <c:y val="1.85185185185185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6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'Quadro 3'!$C$4:$D$4</c:f>
              <c:strCache>
                <c:ptCount val="1"/>
                <c:pt idx="0">
                  <c:v>Explorações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chemeClr val="accent3">
                  <a:lumMod val="7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B8A6-4773-AD36-9C850248DE84}"/>
              </c:ext>
            </c:extLst>
          </c:dPt>
          <c:dPt>
            <c:idx val="1"/>
            <c:bubble3D val="0"/>
            <c:spPr>
              <a:solidFill>
                <a:schemeClr val="tx2">
                  <a:lumMod val="7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B8A6-4773-AD36-9C850248DE84}"/>
              </c:ext>
            </c:extLst>
          </c:dPt>
          <c:dPt>
            <c:idx val="2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B8A6-4773-AD36-9C850248DE84}"/>
              </c:ext>
            </c:extLst>
          </c:dPt>
          <c:dPt>
            <c:idx val="3"/>
            <c:bubble3D val="0"/>
            <c:spPr>
              <a:solidFill>
                <a:schemeClr val="accent2">
                  <a:lumMod val="7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B8A6-4773-AD36-9C850248DE84}"/>
              </c:ext>
            </c:extLst>
          </c:dPt>
          <c:dPt>
            <c:idx val="4"/>
            <c:bubble3D val="0"/>
            <c:spPr>
              <a:solidFill>
                <a:schemeClr val="accent6">
                  <a:lumMod val="7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B8A6-4773-AD36-9C850248DE84}"/>
              </c:ext>
            </c:extLst>
          </c:dPt>
          <c:dPt>
            <c:idx val="5"/>
            <c:bubble3D val="0"/>
            <c:spPr>
              <a:solidFill>
                <a:schemeClr val="accent4">
                  <a:lumMod val="7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8A6-4773-AD36-9C850248DE84}"/>
              </c:ext>
            </c:extLst>
          </c:dPt>
          <c:dLbls>
            <c:dLbl>
              <c:idx val="5"/>
              <c:layout>
                <c:manualLayout>
                  <c:x val="0.27499999999999991"/>
                  <c:y val="-9.2592592592592587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8A6-4773-AD36-9C850248DE84}"/>
                </c:ext>
              </c:extLst>
            </c:dLbl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'Quadro 3'!$B$8:$B$13</c:f>
              <c:strCache>
                <c:ptCount val="6"/>
                <c:pt idx="0">
                  <c:v>NORTE</c:v>
                </c:pt>
                <c:pt idx="1">
                  <c:v>CENTRO</c:v>
                </c:pt>
                <c:pt idx="2">
                  <c:v>AML</c:v>
                </c:pt>
                <c:pt idx="3">
                  <c:v>ALENTEJO</c:v>
                </c:pt>
                <c:pt idx="4">
                  <c:v>ALGARVE</c:v>
                </c:pt>
                <c:pt idx="5">
                  <c:v>RAM</c:v>
                </c:pt>
              </c:strCache>
            </c:strRef>
          </c:cat>
          <c:val>
            <c:numRef>
              <c:f>'Quadro 3'!$C$8:$C$13</c:f>
              <c:numCache>
                <c:formatCode>#,##0</c:formatCode>
                <c:ptCount val="6"/>
                <c:pt idx="0">
                  <c:v>89867</c:v>
                </c:pt>
                <c:pt idx="1">
                  <c:v>48859</c:v>
                </c:pt>
                <c:pt idx="2">
                  <c:v>1813</c:v>
                </c:pt>
                <c:pt idx="3">
                  <c:v>27963</c:v>
                </c:pt>
                <c:pt idx="4">
                  <c:v>5357</c:v>
                </c:pt>
                <c:pt idx="5">
                  <c:v>12402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A6-4773-AD36-9C850248DE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8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>
          <a:latin typeface="+mn-lt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AM LISBOA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Folha1!$A$4</c:f>
              <c:strCache>
                <c:ptCount val="1"/>
                <c:pt idx="0">
                  <c:v>AM LISBOA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1B4B-43AF-BBEC-15AA678C658D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1B4B-43AF-BBEC-15AA678C658D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1B4B-43AF-BBEC-15AA678C658D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1B4B-43AF-BBEC-15AA678C658D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1B4B-43AF-BBEC-15AA678C658D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1B4B-43AF-BBEC-15AA678C658D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1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1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1B4B-43AF-BBEC-15AA678C658D}"/>
              </c:ext>
            </c:extLst>
          </c:dPt>
          <c:dPt>
            <c:idx val="7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2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2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1B4B-43AF-BBEC-15AA678C658D}"/>
              </c:ext>
            </c:extLst>
          </c:dPt>
          <c:cat>
            <c:strRef>
              <c:f>Folha1!$B$1:$I$1</c:f>
              <c:strCache>
                <c:ptCount val="8"/>
                <c:pt idx="0">
                  <c:v>Pomares frutos frescos</c:v>
                </c:pt>
                <c:pt idx="1">
                  <c:v>Pequenos frutos</c:v>
                </c:pt>
                <c:pt idx="2">
                  <c:v>Frutos de casca rija</c:v>
                </c:pt>
                <c:pt idx="3">
                  <c:v>Olival</c:v>
                </c:pt>
                <c:pt idx="4">
                  <c:v>Vinha</c:v>
                </c:pt>
                <c:pt idx="5">
                  <c:v>Povoamento de sobreiros</c:v>
                </c:pt>
                <c:pt idx="6">
                  <c:v>Outras culturas permamentes</c:v>
                </c:pt>
                <c:pt idx="7">
                  <c:v>Prados Permanentes</c:v>
                </c:pt>
              </c:strCache>
            </c:strRef>
          </c:cat>
          <c:val>
            <c:numRef>
              <c:f>Folha1!$B$4:$I$4</c:f>
              <c:numCache>
                <c:formatCode>#,##0</c:formatCode>
                <c:ptCount val="8"/>
                <c:pt idx="0">
                  <c:v>9718.4</c:v>
                </c:pt>
                <c:pt idx="1">
                  <c:v>204.52</c:v>
                </c:pt>
                <c:pt idx="2">
                  <c:v>14551.33</c:v>
                </c:pt>
                <c:pt idx="3">
                  <c:v>12606.9</c:v>
                </c:pt>
                <c:pt idx="4">
                  <c:v>16409.13</c:v>
                </c:pt>
                <c:pt idx="5">
                  <c:v>74545.72</c:v>
                </c:pt>
                <c:pt idx="6">
                  <c:v>3160</c:v>
                </c:pt>
                <c:pt idx="7">
                  <c:v>94604.36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1B4B-43AF-BBEC-15AA678C65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ALENTEJO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Folha1!$A$5</c:f>
              <c:strCache>
                <c:ptCount val="1"/>
                <c:pt idx="0">
                  <c:v>ALENTEJO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17A4-45F4-9BA4-E34C4B0C7A54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17A4-45F4-9BA4-E34C4B0C7A54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17A4-45F4-9BA4-E34C4B0C7A54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17A4-45F4-9BA4-E34C4B0C7A54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17A4-45F4-9BA4-E34C4B0C7A54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17A4-45F4-9BA4-E34C4B0C7A54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1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1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17A4-45F4-9BA4-E34C4B0C7A54}"/>
              </c:ext>
            </c:extLst>
          </c:dPt>
          <c:dPt>
            <c:idx val="7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2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2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17A4-45F4-9BA4-E34C4B0C7A54}"/>
              </c:ext>
            </c:extLst>
          </c:dPt>
          <c:cat>
            <c:strRef>
              <c:f>Folha1!$B$1:$I$1</c:f>
              <c:strCache>
                <c:ptCount val="8"/>
                <c:pt idx="0">
                  <c:v>Pomares frutos frescos</c:v>
                </c:pt>
                <c:pt idx="1">
                  <c:v>Pequenos frutos</c:v>
                </c:pt>
                <c:pt idx="2">
                  <c:v>Frutos de casca rija</c:v>
                </c:pt>
                <c:pt idx="3">
                  <c:v>Olival</c:v>
                </c:pt>
                <c:pt idx="4">
                  <c:v>Vinha</c:v>
                </c:pt>
                <c:pt idx="5">
                  <c:v>Povoamento de sobreiros</c:v>
                </c:pt>
                <c:pt idx="6">
                  <c:v>Outras culturas permamentes</c:v>
                </c:pt>
                <c:pt idx="7">
                  <c:v>Prados Permanentes</c:v>
                </c:pt>
              </c:strCache>
            </c:strRef>
          </c:cat>
          <c:val>
            <c:numRef>
              <c:f>Folha1!$B$5:$I$5</c:f>
              <c:numCache>
                <c:formatCode>#,##0</c:formatCode>
                <c:ptCount val="8"/>
                <c:pt idx="0">
                  <c:v>5224.07</c:v>
                </c:pt>
                <c:pt idx="1">
                  <c:v>1513.02</c:v>
                </c:pt>
                <c:pt idx="2">
                  <c:v>73692.929999999993</c:v>
                </c:pt>
                <c:pt idx="3">
                  <c:v>186922.94</c:v>
                </c:pt>
                <c:pt idx="4">
                  <c:v>26111.26</c:v>
                </c:pt>
                <c:pt idx="5">
                  <c:v>237128.75</c:v>
                </c:pt>
                <c:pt idx="6">
                  <c:v>5004</c:v>
                </c:pt>
                <c:pt idx="7">
                  <c:v>919195.11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17A4-45F4-9BA4-E34C4B0C7A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ALGARVE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Folha1!$A$6</c:f>
              <c:strCache>
                <c:ptCount val="1"/>
                <c:pt idx="0">
                  <c:v>ALGARVE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C3BD-40BA-A305-3A647F7DC1DF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C3BD-40BA-A305-3A647F7DC1DF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C3BD-40BA-A305-3A647F7DC1DF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C3BD-40BA-A305-3A647F7DC1DF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C3BD-40BA-A305-3A647F7DC1DF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C3BD-40BA-A305-3A647F7DC1DF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1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1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C3BD-40BA-A305-3A647F7DC1DF}"/>
              </c:ext>
            </c:extLst>
          </c:dPt>
          <c:dPt>
            <c:idx val="7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2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2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C3BD-40BA-A305-3A647F7DC1DF}"/>
              </c:ext>
            </c:extLst>
          </c:dPt>
          <c:cat>
            <c:strRef>
              <c:f>Folha1!$B$1:$I$1</c:f>
              <c:strCache>
                <c:ptCount val="8"/>
                <c:pt idx="0">
                  <c:v>Pomares frutos frescos</c:v>
                </c:pt>
                <c:pt idx="1">
                  <c:v>Pequenos frutos</c:v>
                </c:pt>
                <c:pt idx="2">
                  <c:v>Frutos de casca rija</c:v>
                </c:pt>
                <c:pt idx="3">
                  <c:v>Olival</c:v>
                </c:pt>
                <c:pt idx="4">
                  <c:v>Vinha</c:v>
                </c:pt>
                <c:pt idx="5">
                  <c:v>Povoamento de sobreiros</c:v>
                </c:pt>
                <c:pt idx="6">
                  <c:v>Outras culturas permamentes</c:v>
                </c:pt>
                <c:pt idx="7">
                  <c:v>Prados Permanentes</c:v>
                </c:pt>
              </c:strCache>
            </c:strRef>
          </c:cat>
          <c:val>
            <c:numRef>
              <c:f>Folha1!$B$6:$I$6</c:f>
              <c:numCache>
                <c:formatCode>#,##0</c:formatCode>
                <c:ptCount val="8"/>
                <c:pt idx="0">
                  <c:v>10576.84</c:v>
                </c:pt>
                <c:pt idx="1">
                  <c:v>2038.4</c:v>
                </c:pt>
                <c:pt idx="2">
                  <c:v>13244.36</c:v>
                </c:pt>
                <c:pt idx="3">
                  <c:v>1391.57</c:v>
                </c:pt>
                <c:pt idx="4">
                  <c:v>614.46</c:v>
                </c:pt>
                <c:pt idx="5">
                  <c:v>7955.82</c:v>
                </c:pt>
                <c:pt idx="6">
                  <c:v>9184</c:v>
                </c:pt>
                <c:pt idx="7">
                  <c:v>33546.06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C3BD-40BA-A305-3A647F7DC1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RA MADEIRA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plotArea>
      <c:layout>
        <c:manualLayout>
          <c:layoutTarget val="inner"/>
          <c:xMode val="edge"/>
          <c:yMode val="edge"/>
          <c:x val="0.23198187134502926"/>
          <c:y val="0.11874999999999998"/>
          <c:w val="0.53603654970760228"/>
          <c:h val="0.66828703703703696"/>
        </c:manualLayout>
      </c:layout>
      <c:pieChart>
        <c:varyColors val="1"/>
        <c:ser>
          <c:idx val="0"/>
          <c:order val="0"/>
          <c:tx>
            <c:strRef>
              <c:f>Folha1!$A$7</c:f>
              <c:strCache>
                <c:ptCount val="1"/>
                <c:pt idx="0">
                  <c:v>RA MADEIRA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6150-4927-B445-F411224E0D65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6150-4927-B445-F411224E0D65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6150-4927-B445-F411224E0D65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6150-4927-B445-F411224E0D65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6150-4927-B445-F411224E0D65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6150-4927-B445-F411224E0D65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1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1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6150-4927-B445-F411224E0D65}"/>
              </c:ext>
            </c:extLst>
          </c:dPt>
          <c:dPt>
            <c:idx val="7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2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2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6150-4927-B445-F411224E0D65}"/>
              </c:ext>
            </c:extLst>
          </c:dPt>
          <c:cat>
            <c:strRef>
              <c:f>Folha1!$B$1:$I$1</c:f>
              <c:strCache>
                <c:ptCount val="8"/>
                <c:pt idx="0">
                  <c:v>Pomares frutos frescos</c:v>
                </c:pt>
                <c:pt idx="1">
                  <c:v>Pequenos frutos</c:v>
                </c:pt>
                <c:pt idx="2">
                  <c:v>Frutos de casca rija</c:v>
                </c:pt>
                <c:pt idx="3">
                  <c:v>Olival</c:v>
                </c:pt>
                <c:pt idx="4">
                  <c:v>Vinha</c:v>
                </c:pt>
                <c:pt idx="5">
                  <c:v>Povoamento de sobreiros</c:v>
                </c:pt>
                <c:pt idx="6">
                  <c:v>Outras culturas permamentes</c:v>
                </c:pt>
                <c:pt idx="7">
                  <c:v>Prados Permanentes</c:v>
                </c:pt>
              </c:strCache>
            </c:strRef>
          </c:cat>
          <c:val>
            <c:numRef>
              <c:f>Folha1!$B$7:$I$7</c:f>
              <c:numCache>
                <c:formatCode>#,##0</c:formatCode>
                <c:ptCount val="8"/>
                <c:pt idx="0">
                  <c:v>1234.26</c:v>
                </c:pt>
                <c:pt idx="1">
                  <c:v>22.52</c:v>
                </c:pt>
                <c:pt idx="2">
                  <c:v>115.04</c:v>
                </c:pt>
                <c:pt idx="3">
                  <c:v>0.02</c:v>
                </c:pt>
                <c:pt idx="4">
                  <c:v>470.38</c:v>
                </c:pt>
                <c:pt idx="5">
                  <c:v>0</c:v>
                </c:pt>
                <c:pt idx="6">
                  <c:v>131</c:v>
                </c:pt>
                <c:pt idx="7">
                  <c:v>222.77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6150-4927-B445-F411224E0D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plotArea>
      <c:layout>
        <c:manualLayout>
          <c:layoutTarget val="inner"/>
          <c:xMode val="edge"/>
          <c:yMode val="edge"/>
          <c:x val="0.3701813210848644"/>
          <c:y val="0.44226851851851851"/>
          <c:w val="0.10408202099737532"/>
          <c:h val="0.17347003499562552"/>
        </c:manualLayout>
      </c:layout>
      <c:pieChart>
        <c:varyColors val="1"/>
        <c:ser>
          <c:idx val="0"/>
          <c:order val="0"/>
          <c:tx>
            <c:strRef>
              <c:f>Folha1!$A$4</c:f>
              <c:strCache>
                <c:ptCount val="1"/>
                <c:pt idx="0">
                  <c:v>AM LISBOA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51DC-42BA-99CF-F4C5B0D976C5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51DC-42BA-99CF-F4C5B0D976C5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51DC-42BA-99CF-F4C5B0D976C5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51DC-42BA-99CF-F4C5B0D976C5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51DC-42BA-99CF-F4C5B0D976C5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51DC-42BA-99CF-F4C5B0D976C5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1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1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51DC-42BA-99CF-F4C5B0D976C5}"/>
              </c:ext>
            </c:extLst>
          </c:dPt>
          <c:dPt>
            <c:idx val="7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2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2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51DC-42BA-99CF-F4C5B0D976C5}"/>
              </c:ext>
            </c:extLst>
          </c:dPt>
          <c:cat>
            <c:strRef>
              <c:f>Folha1!$B$1:$I$1</c:f>
              <c:strCache>
                <c:ptCount val="8"/>
                <c:pt idx="0">
                  <c:v>Pomares frutos frescos</c:v>
                </c:pt>
                <c:pt idx="1">
                  <c:v>Pequenos frutos</c:v>
                </c:pt>
                <c:pt idx="2">
                  <c:v>Frutos de casca rija</c:v>
                </c:pt>
                <c:pt idx="3">
                  <c:v>Olival</c:v>
                </c:pt>
                <c:pt idx="4">
                  <c:v>Vinha</c:v>
                </c:pt>
                <c:pt idx="5">
                  <c:v>Povoamento de sobreiros</c:v>
                </c:pt>
                <c:pt idx="6">
                  <c:v>Outras culturas permamentes</c:v>
                </c:pt>
                <c:pt idx="7">
                  <c:v>Prados Permanentes</c:v>
                </c:pt>
              </c:strCache>
            </c:strRef>
          </c:cat>
          <c:val>
            <c:numRef>
              <c:f>Folha1!$B$4:$I$4</c:f>
              <c:numCache>
                <c:formatCode>#,##0</c:formatCode>
                <c:ptCount val="8"/>
                <c:pt idx="0">
                  <c:v>9718.4</c:v>
                </c:pt>
                <c:pt idx="1">
                  <c:v>204.52</c:v>
                </c:pt>
                <c:pt idx="2">
                  <c:v>14551.33</c:v>
                </c:pt>
                <c:pt idx="3">
                  <c:v>12606.9</c:v>
                </c:pt>
                <c:pt idx="4">
                  <c:v>16409.13</c:v>
                </c:pt>
                <c:pt idx="5">
                  <c:v>74545.72</c:v>
                </c:pt>
                <c:pt idx="6">
                  <c:v>3160</c:v>
                </c:pt>
                <c:pt idx="7">
                  <c:v>94604.36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51DC-42BA-99CF-F4C5B0D976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2.1894138232720906E-3"/>
          <c:y val="0.66203484981044036"/>
          <c:w val="0.83114391951006128"/>
          <c:h val="0.3194466316710410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rgbClr val="FFFF00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5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3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tx2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3">
              <a:lumMod val="60000"/>
              <a:lumOff val="4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tx2">
              <a:lumMod val="60000"/>
              <a:lumOff val="4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>
              <a:lumMod val="60000"/>
              <a:lumOff val="4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2">
              <a:lumMod val="60000"/>
              <a:lumOff val="4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4">
              <a:lumMod val="60000"/>
              <a:lumOff val="4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chemeClr val="accent6">
              <a:lumMod val="60000"/>
              <a:lumOff val="4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tx2">
              <a:lumMod val="75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solidFill>
            <a:schemeClr val="accent2">
              <a:lumMod val="75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solidFill>
            <a:schemeClr val="accent6">
              <a:lumMod val="75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solidFill>
            <a:schemeClr val="accent4">
              <a:lumMod val="75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solidFill>
            <a:schemeClr val="tx2">
              <a:lumMod val="75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spPr>
          <a:solidFill>
            <a:schemeClr val="accent2">
              <a:lumMod val="75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solidFill>
            <a:schemeClr val="accent6">
              <a:lumMod val="75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spPr>
          <a:solidFill>
            <a:schemeClr val="accent4">
              <a:lumMod val="75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stacked"/>
        <c:varyColors val="0"/>
        <c:ser>
          <c:idx val="0"/>
          <c:order val="0"/>
          <c:tx>
            <c:v>1 - NORTE</c:v>
          </c:tx>
          <c:spPr>
            <a:solidFill>
              <a:schemeClr val="accent3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8"/>
              <c:pt idx="0">
                <c:v>Horticolas</c:v>
              </c:pt>
              <c:pt idx="1">
                <c:v>Forrageiras</c:v>
              </c:pt>
              <c:pt idx="2">
                <c:v>Cereais</c:v>
              </c:pt>
              <c:pt idx="3">
                <c:v>Pousios</c:v>
              </c:pt>
              <c:pt idx="4">
                <c:v>Leguminosas</c:v>
              </c:pt>
              <c:pt idx="5">
                <c:v>Outras Culturas Temporarias</c:v>
              </c:pt>
              <c:pt idx="6">
                <c:v>Oleaginosas</c:v>
              </c:pt>
              <c:pt idx="7">
                <c:v>Flores</c:v>
              </c:pt>
            </c:strLit>
          </c:cat>
          <c:val>
            <c:numLit>
              <c:formatCode>#,##0</c:formatCode>
              <c:ptCount val="8"/>
              <c:pt idx="0">
                <c:v>48063</c:v>
              </c:pt>
              <c:pt idx="1">
                <c:v>32178</c:v>
              </c:pt>
              <c:pt idx="2">
                <c:v>37944</c:v>
              </c:pt>
              <c:pt idx="3">
                <c:v>21462</c:v>
              </c:pt>
              <c:pt idx="4">
                <c:v>5248</c:v>
              </c:pt>
              <c:pt idx="5">
                <c:v>961</c:v>
              </c:pt>
              <c:pt idx="6">
                <c:v>60</c:v>
              </c:pt>
              <c:pt idx="7">
                <c:v>218</c:v>
              </c:pt>
            </c:numLit>
          </c:val>
          <c:extLst>
            <c:ext xmlns:c16="http://schemas.microsoft.com/office/drawing/2014/chart" uri="{C3380CC4-5D6E-409C-BE32-E72D297353CC}">
              <c16:uniqueId val="{00000000-4464-4259-B940-5F680347EADA}"/>
            </c:ext>
          </c:extLst>
        </c:ser>
        <c:ser>
          <c:idx val="1"/>
          <c:order val="1"/>
          <c:tx>
            <c:v>2 - CENTRO</c:v>
          </c:tx>
          <c:spPr>
            <a:solidFill>
              <a:schemeClr val="tx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8"/>
              <c:pt idx="0">
                <c:v>Horticolas</c:v>
              </c:pt>
              <c:pt idx="1">
                <c:v>Forrageiras</c:v>
              </c:pt>
              <c:pt idx="2">
                <c:v>Cereais</c:v>
              </c:pt>
              <c:pt idx="3">
                <c:v>Pousios</c:v>
              </c:pt>
              <c:pt idx="4">
                <c:v>Leguminosas</c:v>
              </c:pt>
              <c:pt idx="5">
                <c:v>Outras Culturas Temporarias</c:v>
              </c:pt>
              <c:pt idx="6">
                <c:v>Oleaginosas</c:v>
              </c:pt>
              <c:pt idx="7">
                <c:v>Flores</c:v>
              </c:pt>
            </c:strLit>
          </c:cat>
          <c:val>
            <c:numLit>
              <c:formatCode>#,##0</c:formatCode>
              <c:ptCount val="8"/>
              <c:pt idx="0">
                <c:v>20994</c:v>
              </c:pt>
              <c:pt idx="1">
                <c:v>23987</c:v>
              </c:pt>
              <c:pt idx="2">
                <c:v>22062</c:v>
              </c:pt>
              <c:pt idx="3">
                <c:v>9319</c:v>
              </c:pt>
              <c:pt idx="4">
                <c:v>5136</c:v>
              </c:pt>
              <c:pt idx="5">
                <c:v>502</c:v>
              </c:pt>
              <c:pt idx="6">
                <c:v>99</c:v>
              </c:pt>
              <c:pt idx="7">
                <c:v>66</c:v>
              </c:pt>
            </c:numLit>
          </c:val>
          <c:extLst>
            <c:ext xmlns:c16="http://schemas.microsoft.com/office/drawing/2014/chart" uri="{C3380CC4-5D6E-409C-BE32-E72D297353CC}">
              <c16:uniqueId val="{00000001-4464-4259-B940-5F680347EADA}"/>
            </c:ext>
          </c:extLst>
        </c:ser>
        <c:ser>
          <c:idx val="2"/>
          <c:order val="2"/>
          <c:tx>
            <c:v>3 - AML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8"/>
              <c:pt idx="0">
                <c:v>Horticolas</c:v>
              </c:pt>
              <c:pt idx="1">
                <c:v>Forrageiras</c:v>
              </c:pt>
              <c:pt idx="2">
                <c:v>Cereais</c:v>
              </c:pt>
              <c:pt idx="3">
                <c:v>Pousios</c:v>
              </c:pt>
              <c:pt idx="4">
                <c:v>Leguminosas</c:v>
              </c:pt>
              <c:pt idx="5">
                <c:v>Outras Culturas Temporarias</c:v>
              </c:pt>
              <c:pt idx="6">
                <c:v>Oleaginosas</c:v>
              </c:pt>
              <c:pt idx="7">
                <c:v>Flores</c:v>
              </c:pt>
            </c:strLit>
          </c:cat>
          <c:val>
            <c:numLit>
              <c:formatCode>#,##0</c:formatCode>
              <c:ptCount val="8"/>
              <c:pt idx="0">
                <c:v>341</c:v>
              </c:pt>
              <c:pt idx="1">
                <c:v>788</c:v>
              </c:pt>
              <c:pt idx="2">
                <c:v>363</c:v>
              </c:pt>
              <c:pt idx="3">
                <c:v>301</c:v>
              </c:pt>
              <c:pt idx="4">
                <c:v>57</c:v>
              </c:pt>
              <c:pt idx="5">
                <c:v>30</c:v>
              </c:pt>
              <c:pt idx="6">
                <c:v>4</c:v>
              </c:pt>
              <c:pt idx="7">
                <c:v>7</c:v>
              </c:pt>
            </c:numLit>
          </c:val>
          <c:extLst>
            <c:ext xmlns:c16="http://schemas.microsoft.com/office/drawing/2014/chart" uri="{C3380CC4-5D6E-409C-BE32-E72D297353CC}">
              <c16:uniqueId val="{00000002-4464-4259-B940-5F680347EADA}"/>
            </c:ext>
          </c:extLst>
        </c:ser>
        <c:ser>
          <c:idx val="3"/>
          <c:order val="3"/>
          <c:tx>
            <c:v>4 - ALENTEJO</c:v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8"/>
              <c:pt idx="0">
                <c:v>Horticolas</c:v>
              </c:pt>
              <c:pt idx="1">
                <c:v>Forrageiras</c:v>
              </c:pt>
              <c:pt idx="2">
                <c:v>Cereais</c:v>
              </c:pt>
              <c:pt idx="3">
                <c:v>Pousios</c:v>
              </c:pt>
              <c:pt idx="4">
                <c:v>Leguminosas</c:v>
              </c:pt>
              <c:pt idx="5">
                <c:v>Outras Culturas Temporarias</c:v>
              </c:pt>
              <c:pt idx="6">
                <c:v>Oleaginosas</c:v>
              </c:pt>
              <c:pt idx="7">
                <c:v>Flores</c:v>
              </c:pt>
            </c:strLit>
          </c:cat>
          <c:val>
            <c:numLit>
              <c:formatCode>#,##0</c:formatCode>
              <c:ptCount val="8"/>
              <c:pt idx="0">
                <c:v>3144</c:v>
              </c:pt>
              <c:pt idx="1">
                <c:v>16006</c:v>
              </c:pt>
              <c:pt idx="2">
                <c:v>4763</c:v>
              </c:pt>
              <c:pt idx="3">
                <c:v>3742</c:v>
              </c:pt>
              <c:pt idx="4">
                <c:v>2002</c:v>
              </c:pt>
              <c:pt idx="5">
                <c:v>161</c:v>
              </c:pt>
              <c:pt idx="6">
                <c:v>296</c:v>
              </c:pt>
              <c:pt idx="7">
                <c:v>22</c:v>
              </c:pt>
            </c:numLit>
          </c:val>
          <c:extLst>
            <c:ext xmlns:c16="http://schemas.microsoft.com/office/drawing/2014/chart" uri="{C3380CC4-5D6E-409C-BE32-E72D297353CC}">
              <c16:uniqueId val="{00000003-4464-4259-B940-5F680347EADA}"/>
            </c:ext>
          </c:extLst>
        </c:ser>
        <c:ser>
          <c:idx val="4"/>
          <c:order val="4"/>
          <c:tx>
            <c:v>5 - ALGARVE</c:v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8"/>
              <c:pt idx="0">
                <c:v>Horticolas</c:v>
              </c:pt>
              <c:pt idx="1">
                <c:v>Forrageiras</c:v>
              </c:pt>
              <c:pt idx="2">
                <c:v>Cereais</c:v>
              </c:pt>
              <c:pt idx="3">
                <c:v>Pousios</c:v>
              </c:pt>
              <c:pt idx="4">
                <c:v>Leguminosas</c:v>
              </c:pt>
              <c:pt idx="5">
                <c:v>Outras Culturas Temporarias</c:v>
              </c:pt>
              <c:pt idx="6">
                <c:v>Oleaginosas</c:v>
              </c:pt>
              <c:pt idx="7">
                <c:v>Flores</c:v>
              </c:pt>
            </c:strLit>
          </c:cat>
          <c:val>
            <c:numLit>
              <c:formatCode>#,##0</c:formatCode>
              <c:ptCount val="8"/>
              <c:pt idx="0">
                <c:v>929</c:v>
              </c:pt>
              <c:pt idx="1">
                <c:v>2365</c:v>
              </c:pt>
              <c:pt idx="2">
                <c:v>671</c:v>
              </c:pt>
              <c:pt idx="3">
                <c:v>560</c:v>
              </c:pt>
              <c:pt idx="4">
                <c:v>176</c:v>
              </c:pt>
              <c:pt idx="5">
                <c:v>182</c:v>
              </c:pt>
              <c:pt idx="6">
                <c:v>2</c:v>
              </c:pt>
              <c:pt idx="7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4-4464-4259-B940-5F680347EADA}"/>
            </c:ext>
          </c:extLst>
        </c:ser>
        <c:ser>
          <c:idx val="5"/>
          <c:order val="5"/>
          <c:tx>
            <c:v>6 - RAM</c:v>
          </c:tx>
          <c:spPr>
            <a:solidFill>
              <a:schemeClr val="accent4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8"/>
              <c:pt idx="0">
                <c:v>Horticolas</c:v>
              </c:pt>
              <c:pt idx="1">
                <c:v>Forrageiras</c:v>
              </c:pt>
              <c:pt idx="2">
                <c:v>Cereais</c:v>
              </c:pt>
              <c:pt idx="3">
                <c:v>Pousios</c:v>
              </c:pt>
              <c:pt idx="4">
                <c:v>Leguminosas</c:v>
              </c:pt>
              <c:pt idx="5">
                <c:v>Outras Culturas Temporarias</c:v>
              </c:pt>
              <c:pt idx="6">
                <c:v>Oleaginosas</c:v>
              </c:pt>
              <c:pt idx="7">
                <c:v>Flores</c:v>
              </c:pt>
            </c:strLit>
          </c:cat>
          <c:val>
            <c:numLit>
              <c:formatCode>#,##0</c:formatCode>
              <c:ptCount val="8"/>
              <c:pt idx="0">
                <c:v>7737</c:v>
              </c:pt>
              <c:pt idx="1">
                <c:v>178</c:v>
              </c:pt>
              <c:pt idx="2">
                <c:v>134</c:v>
              </c:pt>
              <c:pt idx="3">
                <c:v>5</c:v>
              </c:pt>
              <c:pt idx="4">
                <c:v>18</c:v>
              </c:pt>
              <c:pt idx="5">
                <c:v>18</c:v>
              </c:pt>
              <c:pt idx="7">
                <c:v>50</c:v>
              </c:pt>
            </c:numLit>
          </c:val>
          <c:extLst>
            <c:ext xmlns:c16="http://schemas.microsoft.com/office/drawing/2014/chart" uri="{C3380CC4-5D6E-409C-BE32-E72D297353CC}">
              <c16:uniqueId val="{00000006-CB51-4942-B3B5-7D168FDBBA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568045839"/>
        <c:axId val="1091566047"/>
      </c:barChart>
      <c:catAx>
        <c:axId val="568045839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091566047"/>
        <c:crosses val="autoZero"/>
        <c:auto val="1"/>
        <c:lblAlgn val="ctr"/>
        <c:lblOffset val="100"/>
        <c:noMultiLvlLbl val="0"/>
        <c:extLst>
          <c:ext xmlns:c15="http://schemas.microsoft.com/office/drawing/2012/chart" uri="{F40574EE-89B7-4290-83BB-5DA773EAF853}">
            <c15:numFmt c:formatCode="General" c:sourceLinked="1"/>
          </c:ext>
        </c:extLst>
      </c:catAx>
      <c:valAx>
        <c:axId val="10915660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solidFill>
              <a:schemeClr val="tx1">
                <a:lumMod val="50000"/>
                <a:lumOff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568045839"/>
        <c:crosses val="autoZero"/>
        <c:crossBetween val="between"/>
        <c:extLst>
          <c:ext xmlns:c15="http://schemas.microsoft.com/office/drawing/2012/chart" uri="{F40574EE-89B7-4290-83BB-5DA773EAF853}">
            <c15:numFmt c:formatCode="#,##0" c:sourceLinked="1"/>
          </c:ext>
        </c:extLst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8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>
          <a:latin typeface="+mn-lt"/>
        </a:defRPr>
      </a:pPr>
      <a:endParaRPr lang="pt-PT"/>
    </a:p>
  </c:txPr>
  <c:extLst>
    <c:ext xmlns:c15="http://schemas.microsoft.com/office/drawing/2012/chart" uri="{723BEF56-08C2-4564-9609-F4CBC75E7E54}">
      <c15:pivotSource>
        <c15:name>[SinteseCandidaturasPU2023_Nov.xlsx]PivotChartTable29</c15:name>
        <c15:fmtId val="1"/>
      </c15:pivotSource>
      <c15:pivotOptions>
        <c15:dropZoneFilter val="1"/>
        <c15:dropZoneCategories val="1"/>
        <c15:dropZoneData val="1"/>
        <c15:dropZoneSeries val="1"/>
      </c15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sz="96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PT" b="1"/>
              <a:t>COMPOSIÇÃO DA SUPERFÍCIE AGRÍCOLA COM CULTURAS TEMPORÁRIAS</a:t>
            </a:r>
          </a:p>
          <a:p>
            <a:pPr algn="ctr" rtl="0">
              <a:defRPr b="1"/>
            </a:pPr>
            <a:endParaRPr lang="en-US" b="1"/>
          </a:p>
        </c:rich>
      </c:tx>
      <c:layout>
        <c:manualLayout>
          <c:xMode val="edge"/>
          <c:yMode val="edge"/>
          <c:x val="1.2180429292929291E-2"/>
          <c:y val="2.075163398692810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sz="96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"/>
        <c:spPr>
          <a:solidFill>
            <a:schemeClr val="accent6"/>
          </a:solidFill>
          <a:ln>
            <a:noFill/>
          </a:ln>
          <a:effectLst/>
        </c:spPr>
      </c:pivotFmt>
      <c:pivotFmt>
        <c:idx val="28"/>
        <c:spPr>
          <a:solidFill>
            <a:srgbClr val="FFFF00"/>
          </a:solidFill>
          <a:ln>
            <a:noFill/>
          </a:ln>
          <a:effectLst/>
        </c:spPr>
      </c:pivotFmt>
      <c:pivotFmt>
        <c:idx val="29"/>
        <c:spPr>
          <a:solidFill>
            <a:srgbClr val="FF0000"/>
          </a:solidFill>
          <a:ln>
            <a:noFill/>
          </a:ln>
          <a:effectLst/>
        </c:spPr>
      </c:pivotFmt>
      <c:pivotFmt>
        <c:idx val="30"/>
        <c:spPr>
          <a:solidFill>
            <a:schemeClr val="accent3"/>
          </a:solidFill>
          <a:ln>
            <a:noFill/>
          </a:ln>
          <a:effectLst/>
        </c:spPr>
      </c:pivotFmt>
      <c:pivotFmt>
        <c:idx val="31"/>
        <c:spPr>
          <a:solidFill>
            <a:schemeClr val="tx1"/>
          </a:solidFill>
          <a:ln>
            <a:noFill/>
          </a:ln>
          <a:effectLst/>
        </c:spPr>
      </c:pivotFmt>
      <c:pivotFmt>
        <c:idx val="32"/>
        <c:spPr>
          <a:solidFill>
            <a:schemeClr val="bg2">
              <a:lumMod val="75000"/>
            </a:schemeClr>
          </a:solidFill>
          <a:ln>
            <a:noFill/>
          </a:ln>
          <a:effectLst/>
        </c:spPr>
      </c:pivotFmt>
      <c:pivotFmt>
        <c:idx val="33"/>
        <c:spPr>
          <a:solidFill>
            <a:schemeClr val="bg2">
              <a:lumMod val="50000"/>
            </a:schemeClr>
          </a:solidFill>
          <a:ln>
            <a:noFill/>
          </a:ln>
          <a:effectLst/>
        </c:spPr>
      </c:pivotFmt>
      <c:pivotFmt>
        <c:idx val="34"/>
        <c:spPr>
          <a:solidFill>
            <a:schemeClr val="accent3">
              <a:lumMod val="50000"/>
            </a:schemeClr>
          </a:solidFill>
          <a:ln>
            <a:noFill/>
          </a:ln>
          <a:effectLst/>
        </c:spPr>
      </c:pivotFmt>
      <c:pivotFmt>
        <c:idx val="35"/>
        <c:spPr>
          <a:solidFill>
            <a:schemeClr val="accent2">
              <a:lumMod val="75000"/>
            </a:schemeClr>
          </a:solidFill>
          <a:ln>
            <a:noFill/>
          </a:ln>
          <a:effectLst/>
        </c:spPr>
      </c:pivotFmt>
      <c:pivotFmt>
        <c:idx val="36"/>
        <c:spPr>
          <a:solidFill>
            <a:schemeClr val="accent2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37"/>
        <c:spPr>
          <a:solidFill>
            <a:schemeClr val="accent2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38"/>
        <c:spPr>
          <a:solidFill>
            <a:srgbClr val="4CB3C4"/>
          </a:solidFill>
          <a:ln>
            <a:noFill/>
          </a:ln>
          <a:effectLst/>
        </c:spPr>
      </c:pivotFmt>
      <c:pivotFmt>
        <c:idx val="39"/>
        <c:spPr>
          <a:solidFill>
            <a:schemeClr val="accent6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40"/>
        <c:spPr>
          <a:solidFill>
            <a:schemeClr val="accent4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4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2"/>
        <c:spPr>
          <a:solidFill>
            <a:schemeClr val="accent6"/>
          </a:solidFill>
          <a:ln>
            <a:noFill/>
          </a:ln>
          <a:effectLst/>
        </c:spPr>
      </c:pivotFmt>
      <c:pivotFmt>
        <c:idx val="43"/>
        <c:spPr>
          <a:solidFill>
            <a:srgbClr val="FFFF00"/>
          </a:solidFill>
          <a:ln>
            <a:noFill/>
          </a:ln>
          <a:effectLst/>
        </c:spPr>
      </c:pivotFmt>
      <c:pivotFmt>
        <c:idx val="44"/>
        <c:spPr>
          <a:solidFill>
            <a:schemeClr val="bg1"/>
          </a:solidFill>
          <a:ln>
            <a:noFill/>
          </a:ln>
          <a:effectLst/>
        </c:spPr>
      </c:pivotFmt>
      <c:pivotFmt>
        <c:idx val="45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46"/>
        <c:spPr>
          <a:solidFill>
            <a:schemeClr val="bg2">
              <a:lumMod val="75000"/>
            </a:schemeClr>
          </a:solidFill>
          <a:ln>
            <a:noFill/>
          </a:ln>
          <a:effectLst/>
        </c:spPr>
      </c:pivotFmt>
      <c:pivotFmt>
        <c:idx val="47"/>
        <c:spPr>
          <a:solidFill>
            <a:schemeClr val="tx1"/>
          </a:solidFill>
          <a:ln>
            <a:noFill/>
          </a:ln>
          <a:effectLst/>
        </c:spPr>
      </c:pivotFmt>
      <c:pivotFmt>
        <c:idx val="48"/>
        <c:spPr>
          <a:solidFill>
            <a:srgbClr val="996633"/>
          </a:solidFill>
          <a:ln>
            <a:noFill/>
          </a:ln>
          <a:effectLst/>
        </c:spPr>
      </c:pivotFmt>
      <c:pivotFmt>
        <c:idx val="49"/>
        <c:spPr>
          <a:solidFill>
            <a:srgbClr val="FF0000"/>
          </a:solidFill>
          <a:ln>
            <a:noFill/>
          </a:ln>
          <a:effectLst/>
        </c:spPr>
      </c:pivotFmt>
      <c:pivotFmt>
        <c:idx val="50"/>
        <c:spPr>
          <a:solidFill>
            <a:srgbClr val="92D050"/>
          </a:solidFill>
          <a:ln>
            <a:noFill/>
          </a:ln>
          <a:effectLst/>
        </c:spPr>
      </c:pivotFmt>
      <c:pivotFmt>
        <c:idx val="51"/>
        <c:spPr>
          <a:solidFill>
            <a:srgbClr val="00B0F0"/>
          </a:solidFill>
          <a:ln>
            <a:noFill/>
          </a:ln>
          <a:effectLst/>
        </c:spPr>
      </c:pivotFmt>
      <c:pivotFmt>
        <c:idx val="52"/>
        <c:spPr>
          <a:solidFill>
            <a:schemeClr val="accent4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53"/>
        <c:spPr>
          <a:solidFill>
            <a:schemeClr val="accent4"/>
          </a:solidFill>
          <a:ln>
            <a:noFill/>
          </a:ln>
          <a:effectLst/>
        </c:spPr>
      </c:pivotFmt>
      <c:pivotFmt>
        <c:idx val="54"/>
        <c:spPr>
          <a:solidFill>
            <a:schemeClr val="accent1"/>
          </a:solidFill>
          <a:ln>
            <a:noFill/>
          </a:ln>
          <a:effectLst/>
        </c:spPr>
      </c:pivotFmt>
      <c:pivotFmt>
        <c:idx val="55"/>
        <c:spPr>
          <a:solidFill>
            <a:schemeClr val="accent1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5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7"/>
        <c:spPr>
          <a:solidFill>
            <a:schemeClr val="accent6"/>
          </a:solidFill>
          <a:ln>
            <a:noFill/>
          </a:ln>
          <a:effectLst/>
        </c:spPr>
      </c:pivotFmt>
      <c:pivotFmt>
        <c:idx val="58"/>
        <c:spPr>
          <a:solidFill>
            <a:schemeClr val="accent4"/>
          </a:solidFill>
          <a:ln>
            <a:noFill/>
          </a:ln>
          <a:effectLst/>
        </c:spPr>
      </c:pivotFmt>
      <c:pivotFmt>
        <c:idx val="59"/>
        <c:spPr>
          <a:solidFill>
            <a:srgbClr val="996633"/>
          </a:solidFill>
          <a:ln>
            <a:noFill/>
          </a:ln>
          <a:effectLst/>
        </c:spPr>
      </c:pivotFmt>
      <c:pivotFmt>
        <c:idx val="60"/>
        <c:spPr>
          <a:solidFill>
            <a:srgbClr val="00B0F0"/>
          </a:solidFill>
          <a:ln>
            <a:noFill/>
          </a:ln>
          <a:effectLst/>
        </c:spPr>
      </c:pivotFmt>
      <c:pivotFmt>
        <c:idx val="61"/>
        <c:spPr>
          <a:solidFill>
            <a:srgbClr val="FFFF00"/>
          </a:solidFill>
          <a:ln>
            <a:noFill/>
          </a:ln>
          <a:effectLst/>
        </c:spPr>
      </c:pivotFmt>
      <c:pivotFmt>
        <c:idx val="62"/>
        <c:spPr>
          <a:solidFill>
            <a:schemeClr val="accent1"/>
          </a:solidFill>
          <a:ln>
            <a:noFill/>
          </a:ln>
          <a:effectLst/>
        </c:spPr>
      </c:pivotFmt>
      <c:pivotFmt>
        <c:idx val="63"/>
        <c:spPr>
          <a:solidFill>
            <a:schemeClr val="tx1"/>
          </a:solidFill>
          <a:ln>
            <a:noFill/>
          </a:ln>
          <a:effectLst/>
        </c:spPr>
      </c:pivotFmt>
      <c:pivotFmt>
        <c:idx val="64"/>
        <c:spPr>
          <a:solidFill>
            <a:schemeClr val="accent4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65"/>
        <c:spPr>
          <a:solidFill>
            <a:schemeClr val="accent1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66"/>
        <c:spPr>
          <a:solidFill>
            <a:srgbClr val="FF0000"/>
          </a:solidFill>
          <a:ln>
            <a:noFill/>
          </a:ln>
          <a:effectLst/>
        </c:spPr>
      </c:pivotFmt>
      <c:pivotFmt>
        <c:idx val="67"/>
        <c:spPr>
          <a:solidFill>
            <a:schemeClr val="bg2">
              <a:lumMod val="75000"/>
            </a:schemeClr>
          </a:solidFill>
          <a:ln>
            <a:noFill/>
          </a:ln>
          <a:effectLst/>
        </c:spPr>
      </c:pivotFmt>
      <c:pivotFmt>
        <c:idx val="68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69"/>
        <c:spPr>
          <a:solidFill>
            <a:schemeClr val="bg1"/>
          </a:solidFill>
          <a:ln>
            <a:noFill/>
          </a:ln>
          <a:effectLst/>
        </c:spPr>
      </c:pivotFmt>
      <c:pivotFmt>
        <c:idx val="70"/>
        <c:spPr>
          <a:solidFill>
            <a:srgbClr val="92D050"/>
          </a:solidFill>
          <a:ln>
            <a:noFill/>
          </a:ln>
          <a:effectLst/>
        </c:spPr>
      </c:pivotFmt>
      <c:pivotFmt>
        <c:idx val="71"/>
        <c:spPr>
          <a:solidFill>
            <a:srgbClr val="996633"/>
          </a:solidFill>
          <a:ln>
            <a:noFill/>
          </a:ln>
          <a:effectLst/>
        </c:spPr>
      </c:pivotFmt>
      <c:pivotFmt>
        <c:idx val="72"/>
        <c:spPr>
          <a:solidFill>
            <a:srgbClr val="FFFF00"/>
          </a:solidFill>
          <a:ln>
            <a:noFill/>
          </a:ln>
          <a:effectLst/>
        </c:spPr>
      </c:pivotFmt>
      <c:pivotFmt>
        <c:idx val="73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74"/>
        <c:spPr>
          <a:solidFill>
            <a:srgbClr val="92D050"/>
          </a:solidFill>
          <a:ln>
            <a:noFill/>
          </a:ln>
          <a:effectLst/>
        </c:spPr>
      </c:pivotFmt>
      <c:pivotFmt>
        <c:idx val="75"/>
        <c:spPr>
          <a:solidFill>
            <a:schemeClr val="accent6"/>
          </a:solidFill>
          <a:ln>
            <a:noFill/>
          </a:ln>
          <a:effectLst/>
        </c:spPr>
      </c:pivotFmt>
      <c:pivotFmt>
        <c:idx val="76"/>
        <c:spPr>
          <a:solidFill>
            <a:schemeClr val="accent2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77"/>
        <c:spPr>
          <a:solidFill>
            <a:schemeClr val="accent4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78"/>
        <c:spPr>
          <a:solidFill>
            <a:schemeClr val="accent2"/>
          </a:solidFill>
          <a:ln>
            <a:noFill/>
          </a:ln>
          <a:effectLst/>
        </c:spPr>
      </c:pivotFmt>
    </c:pivotFmts>
    <c:plotArea>
      <c:layout/>
      <c:pieChart>
        <c:varyColors val="1"/>
        <c:ser>
          <c:idx val="0"/>
          <c:order val="0"/>
          <c:tx>
            <c:v>Total</c:v>
          </c:tx>
          <c:dPt>
            <c:idx val="0"/>
            <c:bubble3D val="0"/>
            <c:spPr>
              <a:solidFill>
                <a:srgbClr val="99663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891-42F0-9570-01E5B8188C24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8891-42F0-9570-01E5B8188C24}"/>
              </c:ext>
            </c:extLst>
          </c:dPt>
          <c:dPt>
            <c:idx val="2"/>
            <c:bubble3D val="0"/>
            <c:spPr>
              <a:solidFill>
                <a:schemeClr val="accent3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8891-42F0-9570-01E5B8188C24}"/>
              </c:ext>
            </c:extLst>
          </c:dPt>
          <c:dPt>
            <c:idx val="3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8891-42F0-9570-01E5B8188C24}"/>
              </c:ext>
            </c:extLst>
          </c:dPt>
          <c:dPt>
            <c:idx val="4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8891-42F0-9570-01E5B8188C24}"/>
              </c:ext>
            </c:extLst>
          </c:dPt>
          <c:dPt>
            <c:idx val="5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8891-42F0-9570-01E5B8188C24}"/>
              </c:ext>
            </c:extLst>
          </c:dPt>
          <c:dPt>
            <c:idx val="6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8891-42F0-9570-01E5B8188C24}"/>
              </c:ext>
            </c:extLst>
          </c:dPt>
          <c:dPt>
            <c:idx val="7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8891-42F0-9570-01E5B8188C24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8891-42F0-9570-01E5B8188C24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8891-42F0-9570-01E5B8188C24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8891-42F0-9570-01E5B8188C24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8891-42F0-9570-01E5B8188C24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8891-42F0-9570-01E5B8188C24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8891-42F0-9570-01E5B8188C24}"/>
              </c:ext>
            </c:extLst>
          </c:dPt>
          <c:cat>
            <c:strLit>
              <c:ptCount val="8"/>
              <c:pt idx="0">
                <c:v>Cereais</c:v>
              </c:pt>
              <c:pt idx="1">
                <c:v>Flores</c:v>
              </c:pt>
              <c:pt idx="2">
                <c:v>Forrageiras</c:v>
              </c:pt>
              <c:pt idx="3">
                <c:v>Horticolas</c:v>
              </c:pt>
              <c:pt idx="4">
                <c:v>Leguminosas</c:v>
              </c:pt>
              <c:pt idx="5">
                <c:v>Oleaginosas</c:v>
              </c:pt>
              <c:pt idx="6">
                <c:v>Outras Culturas Temporarias</c:v>
              </c:pt>
              <c:pt idx="7">
                <c:v>Pousios</c:v>
              </c:pt>
            </c:strLit>
          </c:cat>
          <c:val>
            <c:numLit>
              <c:formatCode>#,##0</c:formatCode>
              <c:ptCount val="8"/>
              <c:pt idx="0">
                <c:v>244610.04</c:v>
              </c:pt>
              <c:pt idx="1">
                <c:v>390.74</c:v>
              </c:pt>
              <c:pt idx="2">
                <c:v>470561.35</c:v>
              </c:pt>
              <c:pt idx="3">
                <c:v>53744.03</c:v>
              </c:pt>
              <c:pt idx="4">
                <c:v>41886.910000000003</c:v>
              </c:pt>
              <c:pt idx="5">
                <c:v>5751.9</c:v>
              </c:pt>
              <c:pt idx="6">
                <c:v>1611.49</c:v>
              </c:pt>
              <c:pt idx="7">
                <c:v>75670.53</c:v>
              </c:pt>
            </c:numLit>
          </c:val>
          <c:extLst>
            <c:ext xmlns:c16="http://schemas.microsoft.com/office/drawing/2014/chart" uri="{C3380CC4-5D6E-409C-BE32-E72D297353CC}">
              <c16:uniqueId val="{0000001C-8891-42F0-9570-01E5B8188C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8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>
          <a:latin typeface="+mn-lt"/>
        </a:defRPr>
      </a:pPr>
      <a:endParaRPr lang="pt-PT"/>
    </a:p>
  </c:txPr>
  <c:extLst>
    <c:ext xmlns:c15="http://schemas.microsoft.com/office/drawing/2012/chart" uri="{723BEF56-08C2-4564-9609-F4CBC75E7E54}">
      <c15:pivotSource>
        <c15:name>[SinteseCandidaturasPU2023_Nov.xlsx]PivotChartTable30</c15:name>
        <c15:fmtId val="1"/>
      </c15:pivotSource>
      <c15:pivotOptions>
        <c15:dropZoneFilter val="1"/>
        <c15:dropZoneCategories val="1"/>
        <c15:dropZoneData val="1"/>
        <c15:dropZoneSeries val="1"/>
      </c15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rebuchet MS" panose="020B0603020202020204" pitchFamily="34" charset="0"/>
                <a:ea typeface="+mn-ea"/>
                <a:cs typeface="+mn-cs"/>
              </a:defRPr>
            </a:pPr>
            <a:r>
              <a:rPr lang="en-US" sz="900" b="1">
                <a:latin typeface="Trebuchet MS" panose="020B0603020202020204" pitchFamily="34" charset="0"/>
              </a:rPr>
              <a:t>Norte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Trebuchet MS" panose="020B0603020202020204" pitchFamily="34" charset="0"/>
              <a:ea typeface="+mn-ea"/>
              <a:cs typeface="+mn-cs"/>
            </a:defRPr>
          </a:pPr>
          <a:endParaRPr lang="pt-PT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6"/>
          </a:solidFill>
          <a:ln>
            <a:noFill/>
          </a:ln>
          <a:effectLst/>
        </c:spPr>
      </c:pivotFmt>
      <c:pivotFmt>
        <c:idx val="2"/>
        <c:spPr>
          <a:solidFill>
            <a:schemeClr val="accent2">
              <a:lumMod val="75000"/>
            </a:schemeClr>
          </a:solidFill>
          <a:ln>
            <a:noFill/>
          </a:ln>
          <a:effectLst/>
        </c:spPr>
      </c:pivotFmt>
      <c:pivotFmt>
        <c:idx val="3"/>
        <c:spPr>
          <a:solidFill>
            <a:schemeClr val="bg2">
              <a:lumMod val="75000"/>
            </a:schemeClr>
          </a:solidFill>
          <a:ln>
            <a:noFill/>
          </a:ln>
          <a:effectLst/>
        </c:spPr>
      </c:pivotFmt>
      <c:pivotFmt>
        <c:idx val="4"/>
        <c:spPr>
          <a:solidFill>
            <a:schemeClr val="accent6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5"/>
        <c:spPr>
          <a:solidFill>
            <a:srgbClr val="FFFF00"/>
          </a:solidFill>
          <a:ln>
            <a:noFill/>
          </a:ln>
          <a:effectLst/>
        </c:spPr>
      </c:pivotFmt>
      <c:pivotFmt>
        <c:idx val="6"/>
        <c:spPr>
          <a:solidFill>
            <a:schemeClr val="accent4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7"/>
        <c:spPr>
          <a:solidFill>
            <a:schemeClr val="bg2">
              <a:lumMod val="50000"/>
            </a:schemeClr>
          </a:solidFill>
          <a:ln>
            <a:noFill/>
          </a:ln>
          <a:effectLst/>
        </c:spPr>
      </c:pivotFmt>
      <c:pivotFmt>
        <c:idx val="8"/>
        <c:spPr>
          <a:solidFill>
            <a:schemeClr val="accent2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9"/>
        <c:spPr>
          <a:solidFill>
            <a:srgbClr val="4CB3C4"/>
          </a:solidFill>
          <a:ln>
            <a:noFill/>
          </a:ln>
          <a:effectLst/>
        </c:spPr>
      </c:pivotFmt>
      <c:pivotFmt>
        <c:idx val="10"/>
        <c:spPr>
          <a:solidFill>
            <a:srgbClr val="FF0000"/>
          </a:solidFill>
          <a:ln>
            <a:noFill/>
          </a:ln>
          <a:effectLst/>
        </c:spPr>
      </c:pivotFmt>
      <c:pivotFmt>
        <c:idx val="11"/>
        <c:spPr>
          <a:solidFill>
            <a:schemeClr val="accent3">
              <a:lumMod val="50000"/>
            </a:schemeClr>
          </a:solidFill>
          <a:ln>
            <a:noFill/>
          </a:ln>
          <a:effectLst/>
        </c:spPr>
      </c:pivotFmt>
      <c:pivotFmt>
        <c:idx val="12"/>
        <c:spPr>
          <a:solidFill>
            <a:schemeClr val="accent2">
              <a:lumMod val="75000"/>
            </a:schemeClr>
          </a:solidFill>
          <a:ln>
            <a:noFill/>
          </a:ln>
          <a:effectLst/>
        </c:spPr>
      </c:pivotFmt>
      <c:pivotFmt>
        <c:idx val="13"/>
        <c:spPr>
          <a:solidFill>
            <a:schemeClr val="tx1"/>
          </a:solidFill>
          <a:ln>
            <a:noFill/>
          </a:ln>
          <a:effectLst/>
        </c:spPr>
      </c:pivotFmt>
      <c:pivotFmt>
        <c:idx val="14"/>
        <c:spPr>
          <a:solidFill>
            <a:schemeClr val="accent3"/>
          </a:solidFill>
          <a:ln>
            <a:noFill/>
          </a:ln>
          <a:effectLst/>
        </c:spPr>
      </c:pivotFmt>
      <c:pivotFmt>
        <c:idx val="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17"/>
        <c:spPr>
          <a:solidFill>
            <a:srgbClr val="996633"/>
          </a:solidFill>
          <a:ln>
            <a:noFill/>
          </a:ln>
          <a:effectLst/>
        </c:spPr>
      </c:pivotFmt>
      <c:pivotFmt>
        <c:idx val="18"/>
        <c:spPr>
          <a:solidFill>
            <a:srgbClr val="92D050"/>
          </a:solidFill>
          <a:ln>
            <a:noFill/>
          </a:ln>
          <a:effectLst/>
        </c:spPr>
      </c:pivotFmt>
      <c:pivotFmt>
        <c:idx val="19"/>
        <c:spPr>
          <a:solidFill>
            <a:schemeClr val="accent4"/>
          </a:solidFill>
          <a:ln>
            <a:noFill/>
          </a:ln>
          <a:effectLst/>
        </c:spPr>
      </c:pivotFmt>
      <c:pivotFmt>
        <c:idx val="20"/>
        <c:spPr>
          <a:solidFill>
            <a:schemeClr val="accent5"/>
          </a:solidFill>
          <a:ln>
            <a:noFill/>
          </a:ln>
          <a:effectLst/>
        </c:spPr>
      </c:pivotFmt>
      <c:pivotFmt>
        <c:idx val="21"/>
        <c:spPr>
          <a:solidFill>
            <a:srgbClr val="FFFF00"/>
          </a:solidFill>
          <a:ln>
            <a:noFill/>
          </a:ln>
          <a:effectLst/>
        </c:spPr>
      </c:pivotFmt>
      <c:pivotFmt>
        <c:idx val="22"/>
        <c:spPr>
          <a:solidFill>
            <a:schemeClr val="accent1"/>
          </a:solidFill>
          <a:ln>
            <a:noFill/>
          </a:ln>
          <a:effectLst/>
        </c:spPr>
      </c:pivotFmt>
      <c:pivotFmt>
        <c:idx val="23"/>
        <c:spPr>
          <a:solidFill>
            <a:schemeClr val="bg2">
              <a:lumMod val="75000"/>
            </a:schemeClr>
          </a:solidFill>
          <a:ln>
            <a:noFill/>
          </a:ln>
          <a:effectLst/>
        </c:spPr>
      </c:pivotFmt>
      <c:pivotFmt>
        <c:idx val="24"/>
        <c:spPr>
          <a:solidFill>
            <a:srgbClr val="FF0000"/>
          </a:solidFill>
          <a:ln>
            <a:noFill/>
          </a:ln>
          <a:effectLst/>
        </c:spPr>
      </c:pivotFmt>
      <c:pivotFmt>
        <c:idx val="25"/>
        <c:spPr>
          <a:solidFill>
            <a:schemeClr val="accent6"/>
          </a:solidFill>
          <a:ln>
            <a:noFill/>
          </a:ln>
          <a:effectLst/>
        </c:spPr>
      </c:pivotFmt>
      <c:pivotFmt>
        <c:idx val="26"/>
        <c:spPr>
          <a:solidFill>
            <a:schemeClr val="tx1"/>
          </a:solidFill>
          <a:ln>
            <a:noFill/>
          </a:ln>
          <a:effectLst/>
        </c:spPr>
      </c:pivotFmt>
      <c:pivotFmt>
        <c:idx val="27"/>
        <c:spPr>
          <a:solidFill>
            <a:schemeClr val="bg1"/>
          </a:solidFill>
          <a:ln>
            <a:noFill/>
          </a:ln>
          <a:effectLst/>
        </c:spPr>
      </c:pivotFmt>
      <c:pivotFmt>
        <c:idx val="28"/>
        <c:spPr>
          <a:solidFill>
            <a:schemeClr val="accent1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29"/>
        <c:spPr>
          <a:solidFill>
            <a:schemeClr val="accent4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3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1"/>
        <c:spPr>
          <a:solidFill>
            <a:schemeClr val="accent6"/>
          </a:solidFill>
          <a:ln>
            <a:noFill/>
          </a:ln>
          <a:effectLst/>
        </c:spPr>
      </c:pivotFmt>
      <c:pivotFmt>
        <c:idx val="32"/>
        <c:spPr>
          <a:solidFill>
            <a:schemeClr val="accent4"/>
          </a:solidFill>
          <a:ln>
            <a:noFill/>
          </a:ln>
          <a:effectLst/>
        </c:spPr>
      </c:pivotFmt>
      <c:pivotFmt>
        <c:idx val="33"/>
        <c:spPr>
          <a:solidFill>
            <a:srgbClr val="996633"/>
          </a:solidFill>
          <a:ln>
            <a:noFill/>
          </a:ln>
          <a:effectLst/>
        </c:spPr>
      </c:pivotFmt>
      <c:pivotFmt>
        <c:idx val="34"/>
        <c:spPr>
          <a:solidFill>
            <a:schemeClr val="accent5"/>
          </a:solidFill>
          <a:ln>
            <a:noFill/>
          </a:ln>
          <a:effectLst/>
        </c:spPr>
      </c:pivotFmt>
      <c:pivotFmt>
        <c:idx val="35"/>
        <c:spPr>
          <a:solidFill>
            <a:srgbClr val="FFFF00"/>
          </a:solidFill>
          <a:ln>
            <a:noFill/>
          </a:ln>
          <a:effectLst/>
        </c:spPr>
      </c:pivotFmt>
      <c:pivotFmt>
        <c:idx val="36"/>
        <c:spPr>
          <a:solidFill>
            <a:schemeClr val="accent1"/>
          </a:solidFill>
          <a:ln>
            <a:noFill/>
          </a:ln>
          <a:effectLst/>
        </c:spPr>
      </c:pivotFmt>
      <c:pivotFmt>
        <c:idx val="37"/>
        <c:spPr>
          <a:solidFill>
            <a:schemeClr val="tx1"/>
          </a:solidFill>
          <a:ln>
            <a:noFill/>
          </a:ln>
          <a:effectLst/>
        </c:spPr>
      </c:pivotFmt>
      <c:pivotFmt>
        <c:idx val="38"/>
        <c:spPr>
          <a:solidFill>
            <a:schemeClr val="accent4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39"/>
        <c:spPr>
          <a:solidFill>
            <a:schemeClr val="accent1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40"/>
        <c:spPr>
          <a:solidFill>
            <a:srgbClr val="FF0000"/>
          </a:solidFill>
          <a:ln>
            <a:noFill/>
          </a:ln>
          <a:effectLst/>
        </c:spPr>
      </c:pivotFmt>
      <c:pivotFmt>
        <c:idx val="41"/>
        <c:spPr>
          <a:solidFill>
            <a:schemeClr val="bg2">
              <a:lumMod val="75000"/>
            </a:schemeClr>
          </a:solidFill>
          <a:ln>
            <a:noFill/>
          </a:ln>
          <a:effectLst/>
        </c:spPr>
      </c:pivotFmt>
      <c:pivotFmt>
        <c:idx val="42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43"/>
        <c:spPr>
          <a:solidFill>
            <a:schemeClr val="bg1"/>
          </a:solidFill>
          <a:ln>
            <a:noFill/>
          </a:ln>
          <a:effectLst/>
        </c:spPr>
      </c:pivotFmt>
      <c:pivotFmt>
        <c:idx val="44"/>
        <c:spPr>
          <a:solidFill>
            <a:srgbClr val="92D050"/>
          </a:solidFill>
          <a:ln>
            <a:noFill/>
          </a:ln>
          <a:effectLst/>
        </c:spPr>
      </c:pivotFmt>
      <c:pivotFmt>
        <c:idx val="45"/>
        <c:spPr>
          <a:solidFill>
            <a:srgbClr val="996633"/>
          </a:solidFill>
          <a:ln>
            <a:noFill/>
          </a:ln>
          <a:effectLst/>
        </c:spPr>
      </c:pivotFmt>
      <c:pivotFmt>
        <c:idx val="46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47"/>
        <c:spPr>
          <a:solidFill>
            <a:srgbClr val="92D050"/>
          </a:solidFill>
          <a:ln>
            <a:noFill/>
          </a:ln>
          <a:effectLst/>
        </c:spPr>
      </c:pivotFmt>
      <c:pivotFmt>
        <c:idx val="48"/>
        <c:spPr>
          <a:solidFill>
            <a:schemeClr val="accent6"/>
          </a:solidFill>
          <a:ln>
            <a:noFill/>
          </a:ln>
          <a:effectLst/>
        </c:spPr>
      </c:pivotFmt>
      <c:pivotFmt>
        <c:idx val="49"/>
        <c:spPr>
          <a:solidFill>
            <a:schemeClr val="accent2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50"/>
        <c:spPr>
          <a:solidFill>
            <a:schemeClr val="accent4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51"/>
        <c:spPr>
          <a:solidFill>
            <a:schemeClr val="accent2"/>
          </a:solidFill>
          <a:ln>
            <a:noFill/>
          </a:ln>
          <a:effectLst/>
        </c:spPr>
      </c:pivotFmt>
      <c:pivotFmt>
        <c:idx val="52"/>
        <c:spPr>
          <a:solidFill>
            <a:schemeClr val="accent1"/>
          </a:solidFill>
          <a:ln>
            <a:noFill/>
          </a:ln>
          <a:effectLst/>
        </c:spPr>
      </c:pivotFmt>
    </c:pivotFmts>
    <c:plotArea>
      <c:layout/>
      <c:pieChart>
        <c:varyColors val="1"/>
        <c:ser>
          <c:idx val="0"/>
          <c:order val="0"/>
          <c:tx>
            <c:v>Total</c:v>
          </c:tx>
          <c:dPt>
            <c:idx val="0"/>
            <c:bubble3D val="0"/>
            <c:spPr>
              <a:solidFill>
                <a:srgbClr val="99663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EE1-4F77-924B-84043DDA701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6EE1-4F77-924B-84043DDA7014}"/>
              </c:ext>
            </c:extLst>
          </c:dPt>
          <c:dPt>
            <c:idx val="2"/>
            <c:bubble3D val="0"/>
            <c:spPr>
              <a:solidFill>
                <a:schemeClr val="accent3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6EE1-4F77-924B-84043DDA7014}"/>
              </c:ext>
            </c:extLst>
          </c:dPt>
          <c:dPt>
            <c:idx val="3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6EE1-4F77-924B-84043DDA7014}"/>
              </c:ext>
            </c:extLst>
          </c:dPt>
          <c:dPt>
            <c:idx val="4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6EE1-4F77-924B-84043DDA7014}"/>
              </c:ext>
            </c:extLst>
          </c:dPt>
          <c:dPt>
            <c:idx val="5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6EE1-4F77-924B-84043DDA7014}"/>
              </c:ext>
            </c:extLst>
          </c:dPt>
          <c:dPt>
            <c:idx val="6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6EE1-4F77-924B-84043DDA7014}"/>
              </c:ext>
            </c:extLst>
          </c:dPt>
          <c:dPt>
            <c:idx val="7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6EE1-4F77-924B-84043DDA7014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6EE1-4F77-924B-84043DDA7014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6EE1-4F77-924B-84043DDA7014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6EE1-4F77-924B-84043DDA7014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6EE1-4F77-924B-84043DDA7014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6EE1-4F77-924B-84043DDA7014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6EE1-4F77-924B-84043DDA7014}"/>
              </c:ext>
            </c:extLst>
          </c:dPt>
          <c:cat>
            <c:strLit>
              <c:ptCount val="8"/>
              <c:pt idx="0">
                <c:v>Cereais</c:v>
              </c:pt>
              <c:pt idx="1">
                <c:v>Flores</c:v>
              </c:pt>
              <c:pt idx="2">
                <c:v>Forrageiras</c:v>
              </c:pt>
              <c:pt idx="3">
                <c:v>Horticolas</c:v>
              </c:pt>
              <c:pt idx="4">
                <c:v>Leguminosas</c:v>
              </c:pt>
              <c:pt idx="5">
                <c:v>Oleaginosas</c:v>
              </c:pt>
              <c:pt idx="6">
                <c:v>Outras Culturas Temporarias</c:v>
              </c:pt>
              <c:pt idx="7">
                <c:v>Pousios</c:v>
              </c:pt>
            </c:strLit>
          </c:cat>
          <c:val>
            <c:numLit>
              <c:formatCode>#,##0</c:formatCode>
              <c:ptCount val="8"/>
              <c:pt idx="0">
                <c:v>59633.26</c:v>
              </c:pt>
              <c:pt idx="1">
                <c:v>72.97</c:v>
              </c:pt>
              <c:pt idx="2">
                <c:v>29450.639999999999</c:v>
              </c:pt>
              <c:pt idx="3">
                <c:v>13347.93</c:v>
              </c:pt>
              <c:pt idx="4">
                <c:v>3444.56</c:v>
              </c:pt>
              <c:pt idx="5">
                <c:v>28.48</c:v>
              </c:pt>
              <c:pt idx="6">
                <c:v>486.18</c:v>
              </c:pt>
              <c:pt idx="7">
                <c:v>26328.27</c:v>
              </c:pt>
            </c:numLit>
          </c:val>
          <c:extLst>
            <c:ext xmlns:c16="http://schemas.microsoft.com/office/drawing/2014/chart" uri="{C3380CC4-5D6E-409C-BE32-E72D297353CC}">
              <c16:uniqueId val="{0000001C-6EE1-4F77-924B-84043DDA70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8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PT"/>
    </a:p>
  </c:txPr>
  <c:extLst>
    <c:ext xmlns:c15="http://schemas.microsoft.com/office/drawing/2012/chart" uri="{723BEF56-08C2-4564-9609-F4CBC75E7E54}">
      <c15:pivotSource>
        <c15:name>[SinteseCandidaturasPU2023_Nov.xlsx]PivotChartTable31</c15:name>
        <c15:fmtId val="1"/>
      </c15:pivotSource>
      <c15:pivotOptions>
        <c15:dropZoneFilter val="1"/>
        <c15:dropZoneData val="1"/>
        <c15:dropZoneSeries val="1"/>
      </c15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rebuchet MS" panose="020B0603020202020204" pitchFamily="34" charset="0"/>
                <a:ea typeface="+mn-ea"/>
                <a:cs typeface="+mn-cs"/>
              </a:defRPr>
            </a:pPr>
            <a:r>
              <a:rPr lang="en-US" sz="900" b="1">
                <a:latin typeface="Trebuchet MS" panose="020B0603020202020204" pitchFamily="34" charset="0"/>
              </a:rPr>
              <a:t>Centro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Trebuchet MS" panose="020B0603020202020204" pitchFamily="34" charset="0"/>
              <a:ea typeface="+mn-ea"/>
              <a:cs typeface="+mn-cs"/>
            </a:defRPr>
          </a:pPr>
          <a:endParaRPr lang="pt-PT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6"/>
          </a:solidFill>
          <a:ln>
            <a:noFill/>
          </a:ln>
          <a:effectLst/>
        </c:spPr>
      </c:pivotFmt>
      <c:pivotFmt>
        <c:idx val="2"/>
        <c:spPr>
          <a:solidFill>
            <a:schemeClr val="accent2">
              <a:lumMod val="75000"/>
            </a:schemeClr>
          </a:solidFill>
          <a:ln>
            <a:noFill/>
          </a:ln>
          <a:effectLst/>
        </c:spPr>
      </c:pivotFmt>
      <c:pivotFmt>
        <c:idx val="3"/>
        <c:spPr>
          <a:solidFill>
            <a:schemeClr val="bg2">
              <a:lumMod val="75000"/>
            </a:schemeClr>
          </a:solidFill>
          <a:ln>
            <a:noFill/>
          </a:ln>
          <a:effectLst/>
        </c:spPr>
      </c:pivotFmt>
      <c:pivotFmt>
        <c:idx val="4"/>
        <c:spPr>
          <a:solidFill>
            <a:schemeClr val="accent6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5"/>
        <c:spPr>
          <a:solidFill>
            <a:srgbClr val="FFFF00"/>
          </a:solidFill>
          <a:ln>
            <a:noFill/>
          </a:ln>
          <a:effectLst/>
        </c:spPr>
      </c:pivotFmt>
      <c:pivotFmt>
        <c:idx val="6"/>
        <c:spPr>
          <a:solidFill>
            <a:schemeClr val="accent4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7"/>
        <c:spPr>
          <a:solidFill>
            <a:schemeClr val="bg2">
              <a:lumMod val="50000"/>
            </a:schemeClr>
          </a:solidFill>
          <a:ln>
            <a:noFill/>
          </a:ln>
          <a:effectLst/>
        </c:spPr>
      </c:pivotFmt>
      <c:pivotFmt>
        <c:idx val="8"/>
        <c:spPr>
          <a:solidFill>
            <a:schemeClr val="accent2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9"/>
        <c:spPr>
          <a:solidFill>
            <a:srgbClr val="4CB3C4"/>
          </a:solidFill>
          <a:ln>
            <a:noFill/>
          </a:ln>
          <a:effectLst/>
        </c:spPr>
      </c:pivotFmt>
      <c:pivotFmt>
        <c:idx val="10"/>
        <c:spPr>
          <a:solidFill>
            <a:srgbClr val="FF0000"/>
          </a:solidFill>
          <a:ln>
            <a:noFill/>
          </a:ln>
          <a:effectLst/>
        </c:spPr>
      </c:pivotFmt>
      <c:pivotFmt>
        <c:idx val="11"/>
        <c:spPr>
          <a:solidFill>
            <a:schemeClr val="accent3">
              <a:lumMod val="50000"/>
            </a:schemeClr>
          </a:solidFill>
          <a:ln>
            <a:noFill/>
          </a:ln>
          <a:effectLst/>
        </c:spPr>
      </c:pivotFmt>
      <c:pivotFmt>
        <c:idx val="12"/>
        <c:spPr>
          <a:solidFill>
            <a:schemeClr val="accent2">
              <a:lumMod val="75000"/>
            </a:schemeClr>
          </a:solidFill>
          <a:ln>
            <a:noFill/>
          </a:ln>
          <a:effectLst/>
        </c:spPr>
      </c:pivotFmt>
      <c:pivotFmt>
        <c:idx val="13"/>
        <c:spPr>
          <a:solidFill>
            <a:schemeClr val="tx1"/>
          </a:solidFill>
          <a:ln>
            <a:noFill/>
          </a:ln>
          <a:effectLst/>
        </c:spPr>
      </c:pivotFmt>
      <c:pivotFmt>
        <c:idx val="14"/>
        <c:spPr>
          <a:solidFill>
            <a:schemeClr val="accent3"/>
          </a:solidFill>
          <a:ln>
            <a:noFill/>
          </a:ln>
          <a:effectLst/>
        </c:spPr>
      </c:pivotFmt>
      <c:pivotFmt>
        <c:idx val="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17"/>
        <c:spPr>
          <a:solidFill>
            <a:srgbClr val="996633"/>
          </a:solidFill>
          <a:ln>
            <a:noFill/>
          </a:ln>
          <a:effectLst/>
        </c:spPr>
      </c:pivotFmt>
      <c:pivotFmt>
        <c:idx val="18"/>
        <c:spPr>
          <a:solidFill>
            <a:srgbClr val="92D050"/>
          </a:solidFill>
          <a:ln>
            <a:noFill/>
          </a:ln>
          <a:effectLst/>
        </c:spPr>
      </c:pivotFmt>
      <c:pivotFmt>
        <c:idx val="19"/>
        <c:spPr>
          <a:solidFill>
            <a:schemeClr val="accent4"/>
          </a:solidFill>
          <a:ln>
            <a:noFill/>
          </a:ln>
          <a:effectLst/>
        </c:spPr>
      </c:pivotFmt>
      <c:pivotFmt>
        <c:idx val="20"/>
        <c:spPr>
          <a:solidFill>
            <a:schemeClr val="accent5"/>
          </a:solidFill>
          <a:ln>
            <a:noFill/>
          </a:ln>
          <a:effectLst/>
        </c:spPr>
      </c:pivotFmt>
      <c:pivotFmt>
        <c:idx val="21"/>
        <c:spPr>
          <a:solidFill>
            <a:srgbClr val="FFFF00"/>
          </a:solidFill>
          <a:ln>
            <a:noFill/>
          </a:ln>
          <a:effectLst/>
        </c:spPr>
      </c:pivotFmt>
      <c:pivotFmt>
        <c:idx val="22"/>
        <c:spPr>
          <a:solidFill>
            <a:schemeClr val="accent1"/>
          </a:solidFill>
          <a:ln>
            <a:noFill/>
          </a:ln>
          <a:effectLst/>
        </c:spPr>
      </c:pivotFmt>
      <c:pivotFmt>
        <c:idx val="23"/>
        <c:spPr>
          <a:solidFill>
            <a:schemeClr val="bg2">
              <a:lumMod val="75000"/>
            </a:schemeClr>
          </a:solidFill>
          <a:ln>
            <a:noFill/>
          </a:ln>
          <a:effectLst/>
        </c:spPr>
      </c:pivotFmt>
      <c:pivotFmt>
        <c:idx val="24"/>
        <c:spPr>
          <a:solidFill>
            <a:srgbClr val="FF0000"/>
          </a:solidFill>
          <a:ln>
            <a:noFill/>
          </a:ln>
          <a:effectLst/>
        </c:spPr>
      </c:pivotFmt>
      <c:pivotFmt>
        <c:idx val="25"/>
        <c:spPr>
          <a:solidFill>
            <a:schemeClr val="accent6"/>
          </a:solidFill>
          <a:ln>
            <a:noFill/>
          </a:ln>
          <a:effectLst/>
        </c:spPr>
      </c:pivotFmt>
      <c:pivotFmt>
        <c:idx val="26"/>
        <c:spPr>
          <a:solidFill>
            <a:schemeClr val="tx1"/>
          </a:solidFill>
          <a:ln>
            <a:noFill/>
          </a:ln>
          <a:effectLst/>
        </c:spPr>
      </c:pivotFmt>
      <c:pivotFmt>
        <c:idx val="27"/>
        <c:spPr>
          <a:solidFill>
            <a:schemeClr val="bg1"/>
          </a:solidFill>
          <a:ln>
            <a:noFill/>
          </a:ln>
          <a:effectLst/>
        </c:spPr>
      </c:pivotFmt>
      <c:pivotFmt>
        <c:idx val="28"/>
        <c:spPr>
          <a:solidFill>
            <a:schemeClr val="accent1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29"/>
        <c:spPr>
          <a:solidFill>
            <a:schemeClr val="accent4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3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1"/>
        <c:spPr>
          <a:solidFill>
            <a:schemeClr val="accent6"/>
          </a:solidFill>
          <a:ln>
            <a:noFill/>
          </a:ln>
          <a:effectLst/>
        </c:spPr>
      </c:pivotFmt>
      <c:pivotFmt>
        <c:idx val="32"/>
        <c:spPr>
          <a:solidFill>
            <a:schemeClr val="accent4"/>
          </a:solidFill>
          <a:ln>
            <a:noFill/>
          </a:ln>
          <a:effectLst/>
        </c:spPr>
      </c:pivotFmt>
      <c:pivotFmt>
        <c:idx val="33"/>
        <c:spPr>
          <a:solidFill>
            <a:srgbClr val="996633"/>
          </a:solidFill>
          <a:ln>
            <a:noFill/>
          </a:ln>
          <a:effectLst/>
        </c:spPr>
      </c:pivotFmt>
      <c:pivotFmt>
        <c:idx val="34"/>
        <c:spPr>
          <a:solidFill>
            <a:schemeClr val="accent5"/>
          </a:solidFill>
          <a:ln>
            <a:noFill/>
          </a:ln>
          <a:effectLst/>
        </c:spPr>
      </c:pivotFmt>
      <c:pivotFmt>
        <c:idx val="35"/>
        <c:spPr>
          <a:solidFill>
            <a:srgbClr val="FFFF00"/>
          </a:solidFill>
          <a:ln>
            <a:noFill/>
          </a:ln>
          <a:effectLst/>
        </c:spPr>
      </c:pivotFmt>
      <c:pivotFmt>
        <c:idx val="36"/>
        <c:spPr>
          <a:solidFill>
            <a:schemeClr val="accent1"/>
          </a:solidFill>
          <a:ln>
            <a:noFill/>
          </a:ln>
          <a:effectLst/>
        </c:spPr>
      </c:pivotFmt>
      <c:pivotFmt>
        <c:idx val="37"/>
        <c:spPr>
          <a:solidFill>
            <a:schemeClr val="tx1"/>
          </a:solidFill>
          <a:ln>
            <a:noFill/>
          </a:ln>
          <a:effectLst/>
        </c:spPr>
      </c:pivotFmt>
      <c:pivotFmt>
        <c:idx val="38"/>
        <c:spPr>
          <a:solidFill>
            <a:schemeClr val="accent4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39"/>
        <c:spPr>
          <a:solidFill>
            <a:schemeClr val="accent1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40"/>
        <c:spPr>
          <a:solidFill>
            <a:srgbClr val="FF0000"/>
          </a:solidFill>
          <a:ln>
            <a:noFill/>
          </a:ln>
          <a:effectLst/>
        </c:spPr>
      </c:pivotFmt>
      <c:pivotFmt>
        <c:idx val="41"/>
        <c:spPr>
          <a:solidFill>
            <a:schemeClr val="bg2">
              <a:lumMod val="75000"/>
            </a:schemeClr>
          </a:solidFill>
          <a:ln>
            <a:noFill/>
          </a:ln>
          <a:effectLst/>
        </c:spPr>
      </c:pivotFmt>
      <c:pivotFmt>
        <c:idx val="42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43"/>
        <c:spPr>
          <a:solidFill>
            <a:schemeClr val="bg1"/>
          </a:solidFill>
          <a:ln>
            <a:noFill/>
          </a:ln>
          <a:effectLst/>
        </c:spPr>
      </c:pivotFmt>
      <c:pivotFmt>
        <c:idx val="44"/>
        <c:spPr>
          <a:solidFill>
            <a:srgbClr val="92D050"/>
          </a:solidFill>
          <a:ln>
            <a:noFill/>
          </a:ln>
          <a:effectLst/>
        </c:spPr>
      </c:pivotFmt>
      <c:pivotFmt>
        <c:idx val="45"/>
        <c:spPr>
          <a:solidFill>
            <a:srgbClr val="996633"/>
          </a:solidFill>
          <a:ln>
            <a:noFill/>
          </a:ln>
          <a:effectLst/>
        </c:spPr>
      </c:pivotFmt>
      <c:pivotFmt>
        <c:idx val="46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47"/>
        <c:spPr>
          <a:solidFill>
            <a:srgbClr val="92D050"/>
          </a:solidFill>
          <a:ln>
            <a:noFill/>
          </a:ln>
          <a:effectLst/>
        </c:spPr>
      </c:pivotFmt>
      <c:pivotFmt>
        <c:idx val="48"/>
        <c:spPr>
          <a:solidFill>
            <a:schemeClr val="accent6"/>
          </a:solidFill>
          <a:ln>
            <a:noFill/>
          </a:ln>
          <a:effectLst/>
        </c:spPr>
      </c:pivotFmt>
      <c:pivotFmt>
        <c:idx val="49"/>
        <c:spPr>
          <a:solidFill>
            <a:schemeClr val="accent2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50"/>
        <c:spPr>
          <a:solidFill>
            <a:schemeClr val="accent4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51"/>
        <c:spPr>
          <a:solidFill>
            <a:schemeClr val="accent2"/>
          </a:solidFill>
          <a:ln>
            <a:noFill/>
          </a:ln>
          <a:effectLst/>
        </c:spPr>
      </c:pivotFmt>
      <c:pivotFmt>
        <c:idx val="5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3"/>
        <c:spPr>
          <a:solidFill>
            <a:srgbClr val="996633"/>
          </a:solidFill>
          <a:ln>
            <a:noFill/>
          </a:ln>
          <a:effectLst/>
        </c:spPr>
      </c:pivotFmt>
      <c:pivotFmt>
        <c:idx val="54"/>
        <c:spPr>
          <a:solidFill>
            <a:schemeClr val="accent1"/>
          </a:solidFill>
          <a:ln>
            <a:noFill/>
          </a:ln>
          <a:effectLst/>
        </c:spPr>
      </c:pivotFmt>
      <c:pivotFmt>
        <c:idx val="55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56"/>
        <c:spPr>
          <a:solidFill>
            <a:srgbClr val="92D050"/>
          </a:solidFill>
          <a:ln>
            <a:noFill/>
          </a:ln>
          <a:effectLst/>
        </c:spPr>
      </c:pivotFmt>
      <c:pivotFmt>
        <c:idx val="57"/>
        <c:spPr>
          <a:solidFill>
            <a:schemeClr val="accent6"/>
          </a:solidFill>
          <a:ln>
            <a:noFill/>
          </a:ln>
          <a:effectLst/>
        </c:spPr>
      </c:pivotFmt>
      <c:pivotFmt>
        <c:idx val="58"/>
        <c:spPr>
          <a:solidFill>
            <a:schemeClr val="accent2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59"/>
        <c:spPr>
          <a:solidFill>
            <a:schemeClr val="accent4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60"/>
        <c:spPr>
          <a:solidFill>
            <a:schemeClr val="accent2"/>
          </a:solidFill>
          <a:ln>
            <a:noFill/>
          </a:ln>
          <a:effectLst/>
        </c:spPr>
      </c:pivotFmt>
      <c:pivotFmt>
        <c:idx val="6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2"/>
        <c:spPr>
          <a:solidFill>
            <a:srgbClr val="996633"/>
          </a:solidFill>
          <a:ln>
            <a:noFill/>
          </a:ln>
          <a:effectLst/>
        </c:spPr>
      </c:pivotFmt>
      <c:pivotFmt>
        <c:idx val="63"/>
        <c:spPr>
          <a:solidFill>
            <a:schemeClr val="accent1"/>
          </a:solidFill>
          <a:ln>
            <a:noFill/>
          </a:ln>
          <a:effectLst/>
        </c:spPr>
      </c:pivotFmt>
      <c:pivotFmt>
        <c:idx val="64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65"/>
        <c:spPr>
          <a:solidFill>
            <a:srgbClr val="92D050"/>
          </a:solidFill>
          <a:ln>
            <a:noFill/>
          </a:ln>
          <a:effectLst/>
        </c:spPr>
      </c:pivotFmt>
      <c:pivotFmt>
        <c:idx val="66"/>
        <c:spPr>
          <a:solidFill>
            <a:schemeClr val="accent6"/>
          </a:solidFill>
          <a:ln>
            <a:noFill/>
          </a:ln>
          <a:effectLst/>
        </c:spPr>
      </c:pivotFmt>
      <c:pivotFmt>
        <c:idx val="67"/>
        <c:spPr>
          <a:solidFill>
            <a:schemeClr val="accent2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68"/>
        <c:spPr>
          <a:solidFill>
            <a:schemeClr val="accent4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69"/>
        <c:spPr>
          <a:solidFill>
            <a:schemeClr val="accent2"/>
          </a:solidFill>
          <a:ln>
            <a:noFill/>
          </a:ln>
          <a:effectLst/>
        </c:spPr>
      </c:pivotFmt>
    </c:pivotFmts>
    <c:plotArea>
      <c:layout/>
      <c:pieChart>
        <c:varyColors val="1"/>
        <c:ser>
          <c:idx val="0"/>
          <c:order val="0"/>
          <c:tx>
            <c:v>Total</c:v>
          </c:tx>
          <c:dPt>
            <c:idx val="0"/>
            <c:bubble3D val="0"/>
            <c:spPr>
              <a:solidFill>
                <a:srgbClr val="99663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89D-41C4-8CF7-DBF1334112A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89D-41C4-8CF7-DBF1334112A1}"/>
              </c:ext>
            </c:extLst>
          </c:dPt>
          <c:dPt>
            <c:idx val="2"/>
            <c:bubble3D val="0"/>
            <c:spPr>
              <a:solidFill>
                <a:schemeClr val="accent3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389D-41C4-8CF7-DBF1334112A1}"/>
              </c:ext>
            </c:extLst>
          </c:dPt>
          <c:dPt>
            <c:idx val="3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389D-41C4-8CF7-DBF1334112A1}"/>
              </c:ext>
            </c:extLst>
          </c:dPt>
          <c:dPt>
            <c:idx val="4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389D-41C4-8CF7-DBF1334112A1}"/>
              </c:ext>
            </c:extLst>
          </c:dPt>
          <c:dPt>
            <c:idx val="5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389D-41C4-8CF7-DBF1334112A1}"/>
              </c:ext>
            </c:extLst>
          </c:dPt>
          <c:dPt>
            <c:idx val="6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389D-41C4-8CF7-DBF1334112A1}"/>
              </c:ext>
            </c:extLst>
          </c:dPt>
          <c:dPt>
            <c:idx val="7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389D-41C4-8CF7-DBF1334112A1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389D-41C4-8CF7-DBF1334112A1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389D-41C4-8CF7-DBF1334112A1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389D-41C4-8CF7-DBF1334112A1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389D-41C4-8CF7-DBF1334112A1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389D-41C4-8CF7-DBF1334112A1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389D-41C4-8CF7-DBF1334112A1}"/>
              </c:ext>
            </c:extLst>
          </c:dPt>
          <c:cat>
            <c:strLit>
              <c:ptCount val="8"/>
              <c:pt idx="0">
                <c:v>Cereais</c:v>
              </c:pt>
              <c:pt idx="1">
                <c:v>Flores</c:v>
              </c:pt>
              <c:pt idx="2">
                <c:v>Forrageiras</c:v>
              </c:pt>
              <c:pt idx="3">
                <c:v>Horticolas</c:v>
              </c:pt>
              <c:pt idx="4">
                <c:v>Leguminosas</c:v>
              </c:pt>
              <c:pt idx="5">
                <c:v>Oleaginosas</c:v>
              </c:pt>
              <c:pt idx="6">
                <c:v>Outras Culturas Temporarias</c:v>
              </c:pt>
              <c:pt idx="7">
                <c:v>Pousios</c:v>
              </c:pt>
            </c:strLit>
          </c:cat>
          <c:val>
            <c:numLit>
              <c:formatCode>#,##0</c:formatCode>
              <c:ptCount val="8"/>
              <c:pt idx="0">
                <c:v>50008.88</c:v>
              </c:pt>
              <c:pt idx="1">
                <c:v>62.98</c:v>
              </c:pt>
              <c:pt idx="2">
                <c:v>71833.16</c:v>
              </c:pt>
              <c:pt idx="3">
                <c:v>7695.79</c:v>
              </c:pt>
              <c:pt idx="4">
                <c:v>12148.29</c:v>
              </c:pt>
              <c:pt idx="5">
                <c:v>255.98</c:v>
              </c:pt>
              <c:pt idx="6">
                <c:v>382.27</c:v>
              </c:pt>
              <c:pt idx="7">
                <c:v>15274</c:v>
              </c:pt>
            </c:numLit>
          </c:val>
          <c:extLst>
            <c:ext xmlns:c16="http://schemas.microsoft.com/office/drawing/2014/chart" uri="{C3380CC4-5D6E-409C-BE32-E72D297353CC}">
              <c16:uniqueId val="{0000001C-389D-41C4-8CF7-DBF1334112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8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PT"/>
    </a:p>
  </c:txPr>
  <c:extLst>
    <c:ext xmlns:c15="http://schemas.microsoft.com/office/drawing/2012/chart" uri="{723BEF56-08C2-4564-9609-F4CBC75E7E54}">
      <c15:pivotSource>
        <c15:name>[SinteseCandidaturasPU2023_Nov.xlsx]PivotChartTable37</c15:name>
        <c15:fmtId val="3"/>
      </c15:pivotSource>
      <c15:pivotOptions>
        <c15:dropZoneFilter val="1"/>
        <c15:dropZoneData val="1"/>
        <c15:dropZoneSeries val="1"/>
      </c15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rebuchet MS" panose="020B0603020202020204" pitchFamily="34" charset="0"/>
                <a:ea typeface="+mn-ea"/>
                <a:cs typeface="+mn-cs"/>
              </a:defRPr>
            </a:pPr>
            <a:r>
              <a:rPr lang="en-US" sz="900" b="1">
                <a:latin typeface="Trebuchet MS" panose="020B0603020202020204" pitchFamily="34" charset="0"/>
              </a:rPr>
              <a:t>AML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Trebuchet MS" panose="020B0603020202020204" pitchFamily="34" charset="0"/>
              <a:ea typeface="+mn-ea"/>
              <a:cs typeface="+mn-cs"/>
            </a:defRPr>
          </a:pPr>
          <a:endParaRPr lang="pt-PT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6"/>
          </a:solidFill>
          <a:ln>
            <a:noFill/>
          </a:ln>
          <a:effectLst/>
        </c:spPr>
      </c:pivotFmt>
      <c:pivotFmt>
        <c:idx val="2"/>
        <c:spPr>
          <a:solidFill>
            <a:schemeClr val="accent2">
              <a:lumMod val="75000"/>
            </a:schemeClr>
          </a:solidFill>
          <a:ln>
            <a:noFill/>
          </a:ln>
          <a:effectLst/>
        </c:spPr>
      </c:pivotFmt>
      <c:pivotFmt>
        <c:idx val="3"/>
        <c:spPr>
          <a:solidFill>
            <a:schemeClr val="bg2">
              <a:lumMod val="75000"/>
            </a:schemeClr>
          </a:solidFill>
          <a:ln>
            <a:noFill/>
          </a:ln>
          <a:effectLst/>
        </c:spPr>
      </c:pivotFmt>
      <c:pivotFmt>
        <c:idx val="4"/>
        <c:spPr>
          <a:solidFill>
            <a:schemeClr val="accent6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5"/>
        <c:spPr>
          <a:solidFill>
            <a:srgbClr val="FFFF00"/>
          </a:solidFill>
          <a:ln>
            <a:noFill/>
          </a:ln>
          <a:effectLst/>
        </c:spPr>
      </c:pivotFmt>
      <c:pivotFmt>
        <c:idx val="6"/>
        <c:spPr>
          <a:solidFill>
            <a:schemeClr val="accent4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7"/>
        <c:spPr>
          <a:solidFill>
            <a:schemeClr val="bg2">
              <a:lumMod val="50000"/>
            </a:schemeClr>
          </a:solidFill>
          <a:ln>
            <a:noFill/>
          </a:ln>
          <a:effectLst/>
        </c:spPr>
      </c:pivotFmt>
      <c:pivotFmt>
        <c:idx val="8"/>
        <c:spPr>
          <a:solidFill>
            <a:schemeClr val="accent2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9"/>
        <c:spPr>
          <a:solidFill>
            <a:srgbClr val="4CB3C4"/>
          </a:solidFill>
          <a:ln>
            <a:noFill/>
          </a:ln>
          <a:effectLst/>
        </c:spPr>
      </c:pivotFmt>
      <c:pivotFmt>
        <c:idx val="10"/>
        <c:spPr>
          <a:solidFill>
            <a:srgbClr val="FF0000"/>
          </a:solidFill>
          <a:ln>
            <a:noFill/>
          </a:ln>
          <a:effectLst/>
        </c:spPr>
      </c:pivotFmt>
      <c:pivotFmt>
        <c:idx val="11"/>
        <c:spPr>
          <a:solidFill>
            <a:schemeClr val="accent3">
              <a:lumMod val="50000"/>
            </a:schemeClr>
          </a:solidFill>
          <a:ln>
            <a:noFill/>
          </a:ln>
          <a:effectLst/>
        </c:spPr>
      </c:pivotFmt>
      <c:pivotFmt>
        <c:idx val="12"/>
        <c:spPr>
          <a:solidFill>
            <a:schemeClr val="accent2">
              <a:lumMod val="75000"/>
            </a:schemeClr>
          </a:solidFill>
          <a:ln>
            <a:noFill/>
          </a:ln>
          <a:effectLst/>
        </c:spPr>
      </c:pivotFmt>
      <c:pivotFmt>
        <c:idx val="13"/>
        <c:spPr>
          <a:solidFill>
            <a:schemeClr val="tx1"/>
          </a:solidFill>
          <a:ln>
            <a:noFill/>
          </a:ln>
          <a:effectLst/>
        </c:spPr>
      </c:pivotFmt>
      <c:pivotFmt>
        <c:idx val="14"/>
        <c:spPr>
          <a:solidFill>
            <a:schemeClr val="accent3"/>
          </a:solidFill>
          <a:ln>
            <a:noFill/>
          </a:ln>
          <a:effectLst/>
        </c:spPr>
      </c:pivotFmt>
      <c:pivotFmt>
        <c:idx val="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17"/>
        <c:spPr>
          <a:solidFill>
            <a:srgbClr val="996633"/>
          </a:solidFill>
          <a:ln>
            <a:noFill/>
          </a:ln>
          <a:effectLst/>
        </c:spPr>
      </c:pivotFmt>
      <c:pivotFmt>
        <c:idx val="18"/>
        <c:spPr>
          <a:solidFill>
            <a:srgbClr val="92D050"/>
          </a:solidFill>
          <a:ln>
            <a:noFill/>
          </a:ln>
          <a:effectLst/>
        </c:spPr>
      </c:pivotFmt>
      <c:pivotFmt>
        <c:idx val="19"/>
        <c:spPr>
          <a:solidFill>
            <a:schemeClr val="accent4"/>
          </a:solidFill>
          <a:ln>
            <a:noFill/>
          </a:ln>
          <a:effectLst/>
        </c:spPr>
      </c:pivotFmt>
      <c:pivotFmt>
        <c:idx val="20"/>
        <c:spPr>
          <a:solidFill>
            <a:schemeClr val="accent5"/>
          </a:solidFill>
          <a:ln>
            <a:noFill/>
          </a:ln>
          <a:effectLst/>
        </c:spPr>
      </c:pivotFmt>
      <c:pivotFmt>
        <c:idx val="21"/>
        <c:spPr>
          <a:solidFill>
            <a:srgbClr val="FFFF00"/>
          </a:solidFill>
          <a:ln>
            <a:noFill/>
          </a:ln>
          <a:effectLst/>
        </c:spPr>
      </c:pivotFmt>
      <c:pivotFmt>
        <c:idx val="22"/>
        <c:spPr>
          <a:solidFill>
            <a:schemeClr val="accent1"/>
          </a:solidFill>
          <a:ln>
            <a:noFill/>
          </a:ln>
          <a:effectLst/>
        </c:spPr>
      </c:pivotFmt>
      <c:pivotFmt>
        <c:idx val="23"/>
        <c:spPr>
          <a:solidFill>
            <a:schemeClr val="bg2">
              <a:lumMod val="75000"/>
            </a:schemeClr>
          </a:solidFill>
          <a:ln>
            <a:noFill/>
          </a:ln>
          <a:effectLst/>
        </c:spPr>
      </c:pivotFmt>
      <c:pivotFmt>
        <c:idx val="24"/>
        <c:spPr>
          <a:solidFill>
            <a:srgbClr val="FF0000"/>
          </a:solidFill>
          <a:ln>
            <a:noFill/>
          </a:ln>
          <a:effectLst/>
        </c:spPr>
      </c:pivotFmt>
      <c:pivotFmt>
        <c:idx val="25"/>
        <c:spPr>
          <a:solidFill>
            <a:schemeClr val="accent6"/>
          </a:solidFill>
          <a:ln>
            <a:noFill/>
          </a:ln>
          <a:effectLst/>
        </c:spPr>
      </c:pivotFmt>
      <c:pivotFmt>
        <c:idx val="26"/>
        <c:spPr>
          <a:solidFill>
            <a:schemeClr val="tx1"/>
          </a:solidFill>
          <a:ln>
            <a:noFill/>
          </a:ln>
          <a:effectLst/>
        </c:spPr>
      </c:pivotFmt>
      <c:pivotFmt>
        <c:idx val="27"/>
        <c:spPr>
          <a:solidFill>
            <a:schemeClr val="bg1"/>
          </a:solidFill>
          <a:ln>
            <a:noFill/>
          </a:ln>
          <a:effectLst/>
        </c:spPr>
      </c:pivotFmt>
      <c:pivotFmt>
        <c:idx val="28"/>
        <c:spPr>
          <a:solidFill>
            <a:schemeClr val="accent1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29"/>
        <c:spPr>
          <a:solidFill>
            <a:schemeClr val="accent4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3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1"/>
        <c:spPr>
          <a:solidFill>
            <a:schemeClr val="accent6"/>
          </a:solidFill>
          <a:ln>
            <a:noFill/>
          </a:ln>
          <a:effectLst/>
        </c:spPr>
      </c:pivotFmt>
      <c:pivotFmt>
        <c:idx val="32"/>
        <c:spPr>
          <a:solidFill>
            <a:schemeClr val="accent4"/>
          </a:solidFill>
          <a:ln>
            <a:noFill/>
          </a:ln>
          <a:effectLst/>
        </c:spPr>
      </c:pivotFmt>
      <c:pivotFmt>
        <c:idx val="33"/>
        <c:spPr>
          <a:solidFill>
            <a:srgbClr val="996633"/>
          </a:solidFill>
          <a:ln>
            <a:noFill/>
          </a:ln>
          <a:effectLst/>
        </c:spPr>
      </c:pivotFmt>
      <c:pivotFmt>
        <c:idx val="34"/>
        <c:spPr>
          <a:solidFill>
            <a:schemeClr val="accent5"/>
          </a:solidFill>
          <a:ln>
            <a:noFill/>
          </a:ln>
          <a:effectLst/>
        </c:spPr>
      </c:pivotFmt>
      <c:pivotFmt>
        <c:idx val="35"/>
        <c:spPr>
          <a:solidFill>
            <a:srgbClr val="FFFF00"/>
          </a:solidFill>
          <a:ln>
            <a:noFill/>
          </a:ln>
          <a:effectLst/>
        </c:spPr>
      </c:pivotFmt>
      <c:pivotFmt>
        <c:idx val="36"/>
        <c:spPr>
          <a:solidFill>
            <a:schemeClr val="accent1"/>
          </a:solidFill>
          <a:ln>
            <a:noFill/>
          </a:ln>
          <a:effectLst/>
        </c:spPr>
      </c:pivotFmt>
      <c:pivotFmt>
        <c:idx val="37"/>
        <c:spPr>
          <a:solidFill>
            <a:schemeClr val="tx1"/>
          </a:solidFill>
          <a:ln>
            <a:noFill/>
          </a:ln>
          <a:effectLst/>
        </c:spPr>
      </c:pivotFmt>
      <c:pivotFmt>
        <c:idx val="38"/>
        <c:spPr>
          <a:solidFill>
            <a:schemeClr val="accent4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39"/>
        <c:spPr>
          <a:solidFill>
            <a:schemeClr val="accent1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40"/>
        <c:spPr>
          <a:solidFill>
            <a:srgbClr val="FF0000"/>
          </a:solidFill>
          <a:ln>
            <a:noFill/>
          </a:ln>
          <a:effectLst/>
        </c:spPr>
      </c:pivotFmt>
      <c:pivotFmt>
        <c:idx val="41"/>
        <c:spPr>
          <a:solidFill>
            <a:schemeClr val="bg2">
              <a:lumMod val="75000"/>
            </a:schemeClr>
          </a:solidFill>
          <a:ln>
            <a:noFill/>
          </a:ln>
          <a:effectLst/>
        </c:spPr>
      </c:pivotFmt>
      <c:pivotFmt>
        <c:idx val="42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43"/>
        <c:spPr>
          <a:solidFill>
            <a:schemeClr val="bg1"/>
          </a:solidFill>
          <a:ln>
            <a:noFill/>
          </a:ln>
          <a:effectLst/>
        </c:spPr>
      </c:pivotFmt>
      <c:pivotFmt>
        <c:idx val="44"/>
        <c:spPr>
          <a:solidFill>
            <a:srgbClr val="92D050"/>
          </a:solidFill>
          <a:ln>
            <a:noFill/>
          </a:ln>
          <a:effectLst/>
        </c:spPr>
      </c:pivotFmt>
      <c:pivotFmt>
        <c:idx val="45"/>
        <c:spPr>
          <a:solidFill>
            <a:srgbClr val="996633"/>
          </a:solidFill>
          <a:ln>
            <a:noFill/>
          </a:ln>
          <a:effectLst/>
        </c:spPr>
      </c:pivotFmt>
      <c:pivotFmt>
        <c:idx val="46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47"/>
        <c:spPr>
          <a:solidFill>
            <a:srgbClr val="92D050"/>
          </a:solidFill>
          <a:ln>
            <a:noFill/>
          </a:ln>
          <a:effectLst/>
        </c:spPr>
      </c:pivotFmt>
      <c:pivotFmt>
        <c:idx val="48"/>
        <c:spPr>
          <a:solidFill>
            <a:schemeClr val="accent6"/>
          </a:solidFill>
          <a:ln>
            <a:noFill/>
          </a:ln>
          <a:effectLst/>
        </c:spPr>
      </c:pivotFmt>
      <c:pivotFmt>
        <c:idx val="49"/>
        <c:spPr>
          <a:solidFill>
            <a:schemeClr val="accent2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50"/>
        <c:spPr>
          <a:solidFill>
            <a:schemeClr val="accent4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51"/>
        <c:spPr>
          <a:solidFill>
            <a:schemeClr val="accent2"/>
          </a:solidFill>
          <a:ln>
            <a:noFill/>
          </a:ln>
          <a:effectLst/>
        </c:spPr>
      </c:pivotFmt>
      <c:pivotFmt>
        <c:idx val="5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3"/>
        <c:spPr>
          <a:solidFill>
            <a:srgbClr val="996633"/>
          </a:solidFill>
          <a:ln>
            <a:noFill/>
          </a:ln>
          <a:effectLst/>
        </c:spPr>
      </c:pivotFmt>
      <c:pivotFmt>
        <c:idx val="54"/>
        <c:spPr>
          <a:solidFill>
            <a:schemeClr val="accent1"/>
          </a:solidFill>
          <a:ln>
            <a:noFill/>
          </a:ln>
          <a:effectLst/>
        </c:spPr>
      </c:pivotFmt>
      <c:pivotFmt>
        <c:idx val="55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56"/>
        <c:spPr>
          <a:solidFill>
            <a:srgbClr val="92D050"/>
          </a:solidFill>
          <a:ln>
            <a:noFill/>
          </a:ln>
          <a:effectLst/>
        </c:spPr>
      </c:pivotFmt>
      <c:pivotFmt>
        <c:idx val="57"/>
        <c:spPr>
          <a:solidFill>
            <a:schemeClr val="accent6"/>
          </a:solidFill>
          <a:ln>
            <a:noFill/>
          </a:ln>
          <a:effectLst/>
        </c:spPr>
      </c:pivotFmt>
      <c:pivotFmt>
        <c:idx val="58"/>
        <c:spPr>
          <a:solidFill>
            <a:schemeClr val="accent2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59"/>
        <c:spPr>
          <a:solidFill>
            <a:schemeClr val="accent4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60"/>
        <c:spPr>
          <a:solidFill>
            <a:schemeClr val="accent2"/>
          </a:solidFill>
          <a:ln>
            <a:noFill/>
          </a:ln>
          <a:effectLst/>
        </c:spPr>
      </c:pivotFmt>
      <c:pivotFmt>
        <c:idx val="6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2"/>
        <c:spPr>
          <a:solidFill>
            <a:srgbClr val="996633"/>
          </a:solidFill>
          <a:ln>
            <a:noFill/>
          </a:ln>
          <a:effectLst/>
        </c:spPr>
      </c:pivotFmt>
      <c:pivotFmt>
        <c:idx val="63"/>
        <c:spPr>
          <a:solidFill>
            <a:schemeClr val="accent1"/>
          </a:solidFill>
          <a:ln>
            <a:noFill/>
          </a:ln>
          <a:effectLst/>
        </c:spPr>
      </c:pivotFmt>
      <c:pivotFmt>
        <c:idx val="64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65"/>
        <c:spPr>
          <a:solidFill>
            <a:srgbClr val="92D050"/>
          </a:solidFill>
          <a:ln>
            <a:noFill/>
          </a:ln>
          <a:effectLst/>
        </c:spPr>
      </c:pivotFmt>
      <c:pivotFmt>
        <c:idx val="66"/>
        <c:spPr>
          <a:solidFill>
            <a:schemeClr val="accent6"/>
          </a:solidFill>
          <a:ln>
            <a:noFill/>
          </a:ln>
          <a:effectLst/>
        </c:spPr>
      </c:pivotFmt>
      <c:pivotFmt>
        <c:idx val="67"/>
        <c:spPr>
          <a:solidFill>
            <a:schemeClr val="accent2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68"/>
        <c:spPr>
          <a:solidFill>
            <a:schemeClr val="accent4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69"/>
        <c:spPr>
          <a:solidFill>
            <a:schemeClr val="accent2"/>
          </a:solidFill>
          <a:ln>
            <a:noFill/>
          </a:ln>
          <a:effectLst/>
        </c:spPr>
      </c:pivotFmt>
    </c:pivotFmts>
    <c:plotArea>
      <c:layout/>
      <c:pieChart>
        <c:varyColors val="1"/>
        <c:ser>
          <c:idx val="0"/>
          <c:order val="0"/>
          <c:tx>
            <c:v>Total</c:v>
          </c:tx>
          <c:dPt>
            <c:idx val="0"/>
            <c:bubble3D val="0"/>
            <c:spPr>
              <a:solidFill>
                <a:srgbClr val="99663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E35D-47F9-8871-26BFD9CE2F7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E35D-47F9-8871-26BFD9CE2F7F}"/>
              </c:ext>
            </c:extLst>
          </c:dPt>
          <c:dPt>
            <c:idx val="2"/>
            <c:bubble3D val="0"/>
            <c:spPr>
              <a:solidFill>
                <a:schemeClr val="accent3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E35D-47F9-8871-26BFD9CE2F7F}"/>
              </c:ext>
            </c:extLst>
          </c:dPt>
          <c:dPt>
            <c:idx val="3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E35D-47F9-8871-26BFD9CE2F7F}"/>
              </c:ext>
            </c:extLst>
          </c:dPt>
          <c:dPt>
            <c:idx val="4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E35D-47F9-8871-26BFD9CE2F7F}"/>
              </c:ext>
            </c:extLst>
          </c:dPt>
          <c:dPt>
            <c:idx val="5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E35D-47F9-8871-26BFD9CE2F7F}"/>
              </c:ext>
            </c:extLst>
          </c:dPt>
          <c:dPt>
            <c:idx val="6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E35D-47F9-8871-26BFD9CE2F7F}"/>
              </c:ext>
            </c:extLst>
          </c:dPt>
          <c:dPt>
            <c:idx val="7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E35D-47F9-8871-26BFD9CE2F7F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E35D-47F9-8871-26BFD9CE2F7F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E35D-47F9-8871-26BFD9CE2F7F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E35D-47F9-8871-26BFD9CE2F7F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E35D-47F9-8871-26BFD9CE2F7F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E35D-47F9-8871-26BFD9CE2F7F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E35D-47F9-8871-26BFD9CE2F7F}"/>
              </c:ext>
            </c:extLst>
          </c:dPt>
          <c:cat>
            <c:strLit>
              <c:ptCount val="8"/>
              <c:pt idx="0">
                <c:v>Cereais</c:v>
              </c:pt>
              <c:pt idx="1">
                <c:v>Flores</c:v>
              </c:pt>
              <c:pt idx="2">
                <c:v>Forrageiras</c:v>
              </c:pt>
              <c:pt idx="3">
                <c:v>Horticolas</c:v>
              </c:pt>
              <c:pt idx="4">
                <c:v>Leguminosas</c:v>
              </c:pt>
              <c:pt idx="5">
                <c:v>Oleaginosas</c:v>
              </c:pt>
              <c:pt idx="6">
                <c:v>Outras Culturas Temporarias</c:v>
              </c:pt>
              <c:pt idx="7">
                <c:v>Pousios</c:v>
              </c:pt>
            </c:strLit>
          </c:cat>
          <c:val>
            <c:numLit>
              <c:formatCode>#,##0</c:formatCode>
              <c:ptCount val="8"/>
              <c:pt idx="0">
                <c:v>9590.92</c:v>
              </c:pt>
              <c:pt idx="1">
                <c:v>21.65</c:v>
              </c:pt>
              <c:pt idx="2">
                <c:v>7646.22</c:v>
              </c:pt>
              <c:pt idx="3">
                <c:v>5534.34</c:v>
              </c:pt>
              <c:pt idx="4">
                <c:v>258.89</c:v>
              </c:pt>
              <c:pt idx="5">
                <c:v>29.9</c:v>
              </c:pt>
              <c:pt idx="6">
                <c:v>104.33</c:v>
              </c:pt>
              <c:pt idx="7">
                <c:v>1684.66</c:v>
              </c:pt>
            </c:numLit>
          </c:val>
          <c:extLst>
            <c:ext xmlns:c16="http://schemas.microsoft.com/office/drawing/2014/chart" uri="{C3380CC4-5D6E-409C-BE32-E72D297353CC}">
              <c16:uniqueId val="{0000001C-E35D-47F9-8871-26BFD9CE2F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8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PT"/>
    </a:p>
  </c:txPr>
  <c:extLst>
    <c:ext xmlns:c15="http://schemas.microsoft.com/office/drawing/2012/chart" uri="{723BEF56-08C2-4564-9609-F4CBC75E7E54}">
      <c15:pivotSource>
        <c15:name>[SinteseCandidaturasPU2023_Nov.xlsx]PivotChartTable38</c15:name>
        <c15:fmtId val="3"/>
      </c15:pivotSource>
      <c15:pivotOptions>
        <c15:dropZoneFilter val="1"/>
        <c15:dropZoneData val="1"/>
        <c15:dropZoneSeries val="1"/>
      </c15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6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Superfície total (ha)</a:t>
            </a:r>
          </a:p>
        </c:rich>
      </c:tx>
      <c:layout>
        <c:manualLayout>
          <c:xMode val="edge"/>
          <c:yMode val="edge"/>
          <c:x val="1.5534401709401716E-2"/>
          <c:y val="1.763888888888888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6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'Quadro 3'!$E$4:$F$4</c:f>
              <c:strCache>
                <c:ptCount val="1"/>
                <c:pt idx="0">
                  <c:v>Superfície total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chemeClr val="accent3">
                  <a:lumMod val="7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A4AF-49C9-BA53-94CE18910B67}"/>
              </c:ext>
            </c:extLst>
          </c:dPt>
          <c:dPt>
            <c:idx val="1"/>
            <c:bubble3D val="0"/>
            <c:spPr>
              <a:solidFill>
                <a:schemeClr val="tx2">
                  <a:lumMod val="7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A4AF-49C9-BA53-94CE18910B67}"/>
              </c:ext>
            </c:extLst>
          </c:dPt>
          <c:dPt>
            <c:idx val="2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A4AF-49C9-BA53-94CE18910B67}"/>
              </c:ext>
            </c:extLst>
          </c:dPt>
          <c:dPt>
            <c:idx val="3"/>
            <c:bubble3D val="0"/>
            <c:spPr>
              <a:solidFill>
                <a:schemeClr val="accent2">
                  <a:lumMod val="7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A4AF-49C9-BA53-94CE18910B67}"/>
              </c:ext>
            </c:extLst>
          </c:dPt>
          <c:dPt>
            <c:idx val="4"/>
            <c:bubble3D val="0"/>
            <c:spPr>
              <a:solidFill>
                <a:schemeClr val="accent6">
                  <a:lumMod val="7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A4AF-49C9-BA53-94CE18910B67}"/>
              </c:ext>
            </c:extLst>
          </c:dPt>
          <c:dPt>
            <c:idx val="5"/>
            <c:bubble3D val="0"/>
            <c:spPr>
              <a:solidFill>
                <a:schemeClr val="accent4">
                  <a:lumMod val="7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4AF-49C9-BA53-94CE18910B67}"/>
              </c:ext>
            </c:extLst>
          </c:dPt>
          <c:dLbls>
            <c:dLbl>
              <c:idx val="0"/>
              <c:layout>
                <c:manualLayout>
                  <c:x val="0.11668803418803408"/>
                  <c:y val="8.81944444444444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4AF-49C9-BA53-94CE18910B67}"/>
                </c:ext>
              </c:extLst>
            </c:dLbl>
            <c:dLbl>
              <c:idx val="1"/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4AF-49C9-BA53-94CE18910B67}"/>
                </c:ext>
              </c:extLst>
            </c:dLbl>
            <c:dLbl>
              <c:idx val="2"/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4AF-49C9-BA53-94CE18910B67}"/>
                </c:ext>
              </c:extLst>
            </c:dLbl>
            <c:dLbl>
              <c:idx val="3"/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4AF-49C9-BA53-94CE18910B67}"/>
                </c:ext>
              </c:extLst>
            </c:dLbl>
            <c:dLbl>
              <c:idx val="4"/>
              <c:layout>
                <c:manualLayout>
                  <c:x val="-0.14653846153846159"/>
                  <c:y val="1.763888888888888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4AF-49C9-BA53-94CE18910B67}"/>
                </c:ext>
              </c:extLst>
            </c:dLbl>
            <c:dLbl>
              <c:idx val="5"/>
              <c:layout>
                <c:manualLayout>
                  <c:x val="0.18724358974358965"/>
                  <c:y val="1.763888888888888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4AF-49C9-BA53-94CE18910B67}"/>
                </c:ext>
              </c:extLst>
            </c:dLbl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'Quadro 3'!$B$8:$B$13</c:f>
              <c:strCache>
                <c:ptCount val="6"/>
                <c:pt idx="0">
                  <c:v>NORTE</c:v>
                </c:pt>
                <c:pt idx="1">
                  <c:v>CENTRO</c:v>
                </c:pt>
                <c:pt idx="2">
                  <c:v>AML</c:v>
                </c:pt>
                <c:pt idx="3">
                  <c:v>ALENTEJO</c:v>
                </c:pt>
                <c:pt idx="4">
                  <c:v>ALGARVE</c:v>
                </c:pt>
                <c:pt idx="5">
                  <c:v>RAM</c:v>
                </c:pt>
              </c:strCache>
            </c:strRef>
          </c:cat>
          <c:val>
            <c:numRef>
              <c:f>'Quadro 3'!$E$8:$E$13</c:f>
              <c:numCache>
                <c:formatCode>#,##0</c:formatCode>
                <c:ptCount val="6"/>
                <c:pt idx="0">
                  <c:v>753147.58</c:v>
                </c:pt>
                <c:pt idx="1">
                  <c:v>541392.63</c:v>
                </c:pt>
                <c:pt idx="2">
                  <c:v>69280.179999999993</c:v>
                </c:pt>
                <c:pt idx="3">
                  <c:v>2258542.52</c:v>
                </c:pt>
                <c:pt idx="4">
                  <c:v>96063.98</c:v>
                </c:pt>
                <c:pt idx="5">
                  <c:v>5256.14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AF-49C9-BA53-94CE18910B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85000"/>
      </a:schemeClr>
    </a:solidFill>
    <a:ln w="9525" cap="flat" cmpd="sng" algn="ctr">
      <a:noFill/>
      <a:round/>
    </a:ln>
    <a:effectLst/>
  </c:spPr>
  <c:txPr>
    <a:bodyPr/>
    <a:lstStyle/>
    <a:p>
      <a:pPr>
        <a:defRPr sz="800">
          <a:latin typeface="+mn-lt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rebuchet MS" panose="020B0603020202020204" pitchFamily="34" charset="0"/>
                <a:ea typeface="+mn-ea"/>
                <a:cs typeface="+mn-cs"/>
              </a:defRPr>
            </a:pPr>
            <a:r>
              <a:rPr lang="en-US" sz="900" b="1">
                <a:latin typeface="Trebuchet MS" panose="020B0603020202020204" pitchFamily="34" charset="0"/>
              </a:rPr>
              <a:t>Alentejo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Trebuchet MS" panose="020B0603020202020204" pitchFamily="34" charset="0"/>
              <a:ea typeface="+mn-ea"/>
              <a:cs typeface="+mn-cs"/>
            </a:defRPr>
          </a:pPr>
          <a:endParaRPr lang="pt-PT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6"/>
          </a:solidFill>
          <a:ln>
            <a:noFill/>
          </a:ln>
          <a:effectLst/>
        </c:spPr>
      </c:pivotFmt>
      <c:pivotFmt>
        <c:idx val="2"/>
        <c:spPr>
          <a:solidFill>
            <a:schemeClr val="accent2">
              <a:lumMod val="75000"/>
            </a:schemeClr>
          </a:solidFill>
          <a:ln>
            <a:noFill/>
          </a:ln>
          <a:effectLst/>
        </c:spPr>
      </c:pivotFmt>
      <c:pivotFmt>
        <c:idx val="3"/>
        <c:spPr>
          <a:solidFill>
            <a:schemeClr val="bg2">
              <a:lumMod val="75000"/>
            </a:schemeClr>
          </a:solidFill>
          <a:ln>
            <a:noFill/>
          </a:ln>
          <a:effectLst/>
        </c:spPr>
      </c:pivotFmt>
      <c:pivotFmt>
        <c:idx val="4"/>
        <c:spPr>
          <a:solidFill>
            <a:schemeClr val="accent6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5"/>
        <c:spPr>
          <a:solidFill>
            <a:srgbClr val="FFFF00"/>
          </a:solidFill>
          <a:ln>
            <a:noFill/>
          </a:ln>
          <a:effectLst/>
        </c:spPr>
      </c:pivotFmt>
      <c:pivotFmt>
        <c:idx val="6"/>
        <c:spPr>
          <a:solidFill>
            <a:schemeClr val="accent4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7"/>
        <c:spPr>
          <a:solidFill>
            <a:schemeClr val="bg2">
              <a:lumMod val="50000"/>
            </a:schemeClr>
          </a:solidFill>
          <a:ln>
            <a:noFill/>
          </a:ln>
          <a:effectLst/>
        </c:spPr>
      </c:pivotFmt>
      <c:pivotFmt>
        <c:idx val="8"/>
        <c:spPr>
          <a:solidFill>
            <a:schemeClr val="accent2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9"/>
        <c:spPr>
          <a:solidFill>
            <a:srgbClr val="4CB3C4"/>
          </a:solidFill>
          <a:ln>
            <a:noFill/>
          </a:ln>
          <a:effectLst/>
        </c:spPr>
      </c:pivotFmt>
      <c:pivotFmt>
        <c:idx val="10"/>
        <c:spPr>
          <a:solidFill>
            <a:srgbClr val="FF0000"/>
          </a:solidFill>
          <a:ln>
            <a:noFill/>
          </a:ln>
          <a:effectLst/>
        </c:spPr>
      </c:pivotFmt>
      <c:pivotFmt>
        <c:idx val="11"/>
        <c:spPr>
          <a:solidFill>
            <a:schemeClr val="accent3">
              <a:lumMod val="50000"/>
            </a:schemeClr>
          </a:solidFill>
          <a:ln>
            <a:noFill/>
          </a:ln>
          <a:effectLst/>
        </c:spPr>
      </c:pivotFmt>
      <c:pivotFmt>
        <c:idx val="12"/>
        <c:spPr>
          <a:solidFill>
            <a:schemeClr val="accent2">
              <a:lumMod val="75000"/>
            </a:schemeClr>
          </a:solidFill>
          <a:ln>
            <a:noFill/>
          </a:ln>
          <a:effectLst/>
        </c:spPr>
      </c:pivotFmt>
      <c:pivotFmt>
        <c:idx val="13"/>
        <c:spPr>
          <a:solidFill>
            <a:schemeClr val="tx1"/>
          </a:solidFill>
          <a:ln>
            <a:noFill/>
          </a:ln>
          <a:effectLst/>
        </c:spPr>
      </c:pivotFmt>
      <c:pivotFmt>
        <c:idx val="14"/>
        <c:spPr>
          <a:solidFill>
            <a:schemeClr val="accent3"/>
          </a:solidFill>
          <a:ln>
            <a:noFill/>
          </a:ln>
          <a:effectLst/>
        </c:spPr>
      </c:pivotFmt>
      <c:pivotFmt>
        <c:idx val="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17"/>
        <c:spPr>
          <a:solidFill>
            <a:srgbClr val="996633"/>
          </a:solidFill>
          <a:ln>
            <a:noFill/>
          </a:ln>
          <a:effectLst/>
        </c:spPr>
      </c:pivotFmt>
      <c:pivotFmt>
        <c:idx val="18"/>
        <c:spPr>
          <a:solidFill>
            <a:srgbClr val="92D050"/>
          </a:solidFill>
          <a:ln>
            <a:noFill/>
          </a:ln>
          <a:effectLst/>
        </c:spPr>
      </c:pivotFmt>
      <c:pivotFmt>
        <c:idx val="19"/>
        <c:spPr>
          <a:solidFill>
            <a:schemeClr val="accent4"/>
          </a:solidFill>
          <a:ln>
            <a:noFill/>
          </a:ln>
          <a:effectLst/>
        </c:spPr>
      </c:pivotFmt>
      <c:pivotFmt>
        <c:idx val="20"/>
        <c:spPr>
          <a:solidFill>
            <a:schemeClr val="accent5"/>
          </a:solidFill>
          <a:ln>
            <a:noFill/>
          </a:ln>
          <a:effectLst/>
        </c:spPr>
      </c:pivotFmt>
      <c:pivotFmt>
        <c:idx val="21"/>
        <c:spPr>
          <a:solidFill>
            <a:srgbClr val="FFFF00"/>
          </a:solidFill>
          <a:ln>
            <a:noFill/>
          </a:ln>
          <a:effectLst/>
        </c:spPr>
      </c:pivotFmt>
      <c:pivotFmt>
        <c:idx val="22"/>
        <c:spPr>
          <a:solidFill>
            <a:schemeClr val="accent1"/>
          </a:solidFill>
          <a:ln>
            <a:noFill/>
          </a:ln>
          <a:effectLst/>
        </c:spPr>
      </c:pivotFmt>
      <c:pivotFmt>
        <c:idx val="23"/>
        <c:spPr>
          <a:solidFill>
            <a:schemeClr val="bg2">
              <a:lumMod val="75000"/>
            </a:schemeClr>
          </a:solidFill>
          <a:ln>
            <a:noFill/>
          </a:ln>
          <a:effectLst/>
        </c:spPr>
      </c:pivotFmt>
      <c:pivotFmt>
        <c:idx val="24"/>
        <c:spPr>
          <a:solidFill>
            <a:srgbClr val="FF0000"/>
          </a:solidFill>
          <a:ln>
            <a:noFill/>
          </a:ln>
          <a:effectLst/>
        </c:spPr>
      </c:pivotFmt>
      <c:pivotFmt>
        <c:idx val="25"/>
        <c:spPr>
          <a:solidFill>
            <a:schemeClr val="accent6"/>
          </a:solidFill>
          <a:ln>
            <a:noFill/>
          </a:ln>
          <a:effectLst/>
        </c:spPr>
      </c:pivotFmt>
      <c:pivotFmt>
        <c:idx val="26"/>
        <c:spPr>
          <a:solidFill>
            <a:schemeClr val="tx1"/>
          </a:solidFill>
          <a:ln>
            <a:noFill/>
          </a:ln>
          <a:effectLst/>
        </c:spPr>
      </c:pivotFmt>
      <c:pivotFmt>
        <c:idx val="27"/>
        <c:spPr>
          <a:solidFill>
            <a:schemeClr val="bg1"/>
          </a:solidFill>
          <a:ln>
            <a:noFill/>
          </a:ln>
          <a:effectLst/>
        </c:spPr>
      </c:pivotFmt>
      <c:pivotFmt>
        <c:idx val="28"/>
        <c:spPr>
          <a:solidFill>
            <a:schemeClr val="accent1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29"/>
        <c:spPr>
          <a:solidFill>
            <a:schemeClr val="accent4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3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1"/>
        <c:spPr>
          <a:solidFill>
            <a:schemeClr val="accent6"/>
          </a:solidFill>
          <a:ln>
            <a:noFill/>
          </a:ln>
          <a:effectLst/>
        </c:spPr>
      </c:pivotFmt>
      <c:pivotFmt>
        <c:idx val="32"/>
        <c:spPr>
          <a:solidFill>
            <a:schemeClr val="accent4"/>
          </a:solidFill>
          <a:ln>
            <a:noFill/>
          </a:ln>
          <a:effectLst/>
        </c:spPr>
      </c:pivotFmt>
      <c:pivotFmt>
        <c:idx val="33"/>
        <c:spPr>
          <a:solidFill>
            <a:srgbClr val="996633"/>
          </a:solidFill>
          <a:ln>
            <a:noFill/>
          </a:ln>
          <a:effectLst/>
        </c:spPr>
      </c:pivotFmt>
      <c:pivotFmt>
        <c:idx val="34"/>
        <c:spPr>
          <a:solidFill>
            <a:schemeClr val="accent5"/>
          </a:solidFill>
          <a:ln>
            <a:noFill/>
          </a:ln>
          <a:effectLst/>
        </c:spPr>
      </c:pivotFmt>
      <c:pivotFmt>
        <c:idx val="35"/>
        <c:spPr>
          <a:solidFill>
            <a:srgbClr val="FFFF00"/>
          </a:solidFill>
          <a:ln>
            <a:noFill/>
          </a:ln>
          <a:effectLst/>
        </c:spPr>
      </c:pivotFmt>
      <c:pivotFmt>
        <c:idx val="36"/>
        <c:spPr>
          <a:solidFill>
            <a:schemeClr val="accent1"/>
          </a:solidFill>
          <a:ln>
            <a:noFill/>
          </a:ln>
          <a:effectLst/>
        </c:spPr>
      </c:pivotFmt>
      <c:pivotFmt>
        <c:idx val="37"/>
        <c:spPr>
          <a:solidFill>
            <a:schemeClr val="tx1"/>
          </a:solidFill>
          <a:ln>
            <a:noFill/>
          </a:ln>
          <a:effectLst/>
        </c:spPr>
      </c:pivotFmt>
      <c:pivotFmt>
        <c:idx val="38"/>
        <c:spPr>
          <a:solidFill>
            <a:schemeClr val="accent4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39"/>
        <c:spPr>
          <a:solidFill>
            <a:schemeClr val="accent1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40"/>
        <c:spPr>
          <a:solidFill>
            <a:srgbClr val="FF0000"/>
          </a:solidFill>
          <a:ln>
            <a:noFill/>
          </a:ln>
          <a:effectLst/>
        </c:spPr>
      </c:pivotFmt>
      <c:pivotFmt>
        <c:idx val="41"/>
        <c:spPr>
          <a:solidFill>
            <a:schemeClr val="bg2">
              <a:lumMod val="75000"/>
            </a:schemeClr>
          </a:solidFill>
          <a:ln>
            <a:noFill/>
          </a:ln>
          <a:effectLst/>
        </c:spPr>
      </c:pivotFmt>
      <c:pivotFmt>
        <c:idx val="42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43"/>
        <c:spPr>
          <a:solidFill>
            <a:schemeClr val="bg1"/>
          </a:solidFill>
          <a:ln>
            <a:noFill/>
          </a:ln>
          <a:effectLst/>
        </c:spPr>
      </c:pivotFmt>
      <c:pivotFmt>
        <c:idx val="44"/>
        <c:spPr>
          <a:solidFill>
            <a:srgbClr val="92D050"/>
          </a:solidFill>
          <a:ln>
            <a:noFill/>
          </a:ln>
          <a:effectLst/>
        </c:spPr>
      </c:pivotFmt>
      <c:pivotFmt>
        <c:idx val="45"/>
        <c:spPr>
          <a:solidFill>
            <a:srgbClr val="996633"/>
          </a:solidFill>
          <a:ln>
            <a:noFill/>
          </a:ln>
          <a:effectLst/>
        </c:spPr>
      </c:pivotFmt>
      <c:pivotFmt>
        <c:idx val="46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47"/>
        <c:spPr>
          <a:solidFill>
            <a:srgbClr val="92D050"/>
          </a:solidFill>
          <a:ln>
            <a:noFill/>
          </a:ln>
          <a:effectLst/>
        </c:spPr>
      </c:pivotFmt>
      <c:pivotFmt>
        <c:idx val="48"/>
        <c:spPr>
          <a:solidFill>
            <a:schemeClr val="accent6"/>
          </a:solidFill>
          <a:ln>
            <a:noFill/>
          </a:ln>
          <a:effectLst/>
        </c:spPr>
      </c:pivotFmt>
      <c:pivotFmt>
        <c:idx val="49"/>
        <c:spPr>
          <a:solidFill>
            <a:schemeClr val="accent2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50"/>
        <c:spPr>
          <a:solidFill>
            <a:schemeClr val="accent4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51"/>
        <c:spPr>
          <a:solidFill>
            <a:schemeClr val="accent2"/>
          </a:solidFill>
          <a:ln>
            <a:noFill/>
          </a:ln>
          <a:effectLst/>
        </c:spPr>
      </c:pivotFmt>
      <c:pivotFmt>
        <c:idx val="5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3"/>
        <c:spPr>
          <a:solidFill>
            <a:srgbClr val="996633"/>
          </a:solidFill>
          <a:ln>
            <a:noFill/>
          </a:ln>
          <a:effectLst/>
        </c:spPr>
      </c:pivotFmt>
      <c:pivotFmt>
        <c:idx val="54"/>
        <c:spPr>
          <a:solidFill>
            <a:schemeClr val="accent1"/>
          </a:solidFill>
          <a:ln>
            <a:noFill/>
          </a:ln>
          <a:effectLst/>
        </c:spPr>
      </c:pivotFmt>
      <c:pivotFmt>
        <c:idx val="55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56"/>
        <c:spPr>
          <a:solidFill>
            <a:srgbClr val="92D050"/>
          </a:solidFill>
          <a:ln>
            <a:noFill/>
          </a:ln>
          <a:effectLst/>
        </c:spPr>
      </c:pivotFmt>
      <c:pivotFmt>
        <c:idx val="57"/>
        <c:spPr>
          <a:solidFill>
            <a:schemeClr val="accent6"/>
          </a:solidFill>
          <a:ln>
            <a:noFill/>
          </a:ln>
          <a:effectLst/>
        </c:spPr>
      </c:pivotFmt>
      <c:pivotFmt>
        <c:idx val="58"/>
        <c:spPr>
          <a:solidFill>
            <a:schemeClr val="accent2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59"/>
        <c:spPr>
          <a:solidFill>
            <a:schemeClr val="accent4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60"/>
        <c:spPr>
          <a:solidFill>
            <a:schemeClr val="accent2"/>
          </a:solidFill>
          <a:ln>
            <a:noFill/>
          </a:ln>
          <a:effectLst/>
        </c:spPr>
      </c:pivotFmt>
      <c:pivotFmt>
        <c:idx val="6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2"/>
        <c:spPr>
          <a:solidFill>
            <a:srgbClr val="996633"/>
          </a:solidFill>
          <a:ln>
            <a:noFill/>
          </a:ln>
          <a:effectLst/>
        </c:spPr>
      </c:pivotFmt>
      <c:pivotFmt>
        <c:idx val="63"/>
        <c:spPr>
          <a:solidFill>
            <a:schemeClr val="accent1"/>
          </a:solidFill>
          <a:ln>
            <a:noFill/>
          </a:ln>
          <a:effectLst/>
        </c:spPr>
      </c:pivotFmt>
      <c:pivotFmt>
        <c:idx val="64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65"/>
        <c:spPr>
          <a:solidFill>
            <a:srgbClr val="92D050"/>
          </a:solidFill>
          <a:ln>
            <a:noFill/>
          </a:ln>
          <a:effectLst/>
        </c:spPr>
      </c:pivotFmt>
      <c:pivotFmt>
        <c:idx val="66"/>
        <c:spPr>
          <a:solidFill>
            <a:schemeClr val="accent6"/>
          </a:solidFill>
          <a:ln>
            <a:noFill/>
          </a:ln>
          <a:effectLst/>
        </c:spPr>
      </c:pivotFmt>
      <c:pivotFmt>
        <c:idx val="67"/>
        <c:spPr>
          <a:solidFill>
            <a:schemeClr val="accent2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68"/>
        <c:spPr>
          <a:solidFill>
            <a:schemeClr val="accent4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69"/>
        <c:spPr>
          <a:solidFill>
            <a:schemeClr val="accent2"/>
          </a:solidFill>
          <a:ln>
            <a:noFill/>
          </a:ln>
          <a:effectLst/>
        </c:spPr>
      </c:pivotFmt>
    </c:pivotFmts>
    <c:plotArea>
      <c:layout/>
      <c:pieChart>
        <c:varyColors val="1"/>
        <c:ser>
          <c:idx val="0"/>
          <c:order val="0"/>
          <c:tx>
            <c:v>Total</c:v>
          </c:tx>
          <c:dPt>
            <c:idx val="0"/>
            <c:bubble3D val="0"/>
            <c:spPr>
              <a:solidFill>
                <a:srgbClr val="99663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972-4595-A85F-3A1DDA12228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8972-4595-A85F-3A1DDA122283}"/>
              </c:ext>
            </c:extLst>
          </c:dPt>
          <c:dPt>
            <c:idx val="2"/>
            <c:bubble3D val="0"/>
            <c:spPr>
              <a:solidFill>
                <a:schemeClr val="accent3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8972-4595-A85F-3A1DDA122283}"/>
              </c:ext>
            </c:extLst>
          </c:dPt>
          <c:dPt>
            <c:idx val="3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8972-4595-A85F-3A1DDA122283}"/>
              </c:ext>
            </c:extLst>
          </c:dPt>
          <c:dPt>
            <c:idx val="4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8972-4595-A85F-3A1DDA122283}"/>
              </c:ext>
            </c:extLst>
          </c:dPt>
          <c:dPt>
            <c:idx val="5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8972-4595-A85F-3A1DDA122283}"/>
              </c:ext>
            </c:extLst>
          </c:dPt>
          <c:dPt>
            <c:idx val="6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8972-4595-A85F-3A1DDA122283}"/>
              </c:ext>
            </c:extLst>
          </c:dPt>
          <c:dPt>
            <c:idx val="7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8972-4595-A85F-3A1DDA122283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8972-4595-A85F-3A1DDA122283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8972-4595-A85F-3A1DDA122283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8972-4595-A85F-3A1DDA122283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8972-4595-A85F-3A1DDA122283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8972-4595-A85F-3A1DDA122283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8972-4595-A85F-3A1DDA122283}"/>
              </c:ext>
            </c:extLst>
          </c:dPt>
          <c:cat>
            <c:strLit>
              <c:ptCount val="8"/>
              <c:pt idx="0">
                <c:v>Cereais</c:v>
              </c:pt>
              <c:pt idx="1">
                <c:v>Flores</c:v>
              </c:pt>
              <c:pt idx="2">
                <c:v>Forrageiras</c:v>
              </c:pt>
              <c:pt idx="3">
                <c:v>Horticolas</c:v>
              </c:pt>
              <c:pt idx="4">
                <c:v>Leguminosas</c:v>
              </c:pt>
              <c:pt idx="5">
                <c:v>Oleaginosas</c:v>
              </c:pt>
              <c:pt idx="6">
                <c:v>Outras Culturas Temporarias</c:v>
              </c:pt>
              <c:pt idx="7">
                <c:v>Pousios</c:v>
              </c:pt>
            </c:strLit>
          </c:cat>
          <c:val>
            <c:numLit>
              <c:formatCode>#,##0</c:formatCode>
              <c:ptCount val="8"/>
              <c:pt idx="0">
                <c:v>123544.69</c:v>
              </c:pt>
              <c:pt idx="1">
                <c:v>203.2</c:v>
              </c:pt>
              <c:pt idx="2">
                <c:v>353373.56</c:v>
              </c:pt>
              <c:pt idx="3">
                <c:v>25682.560000000001</c:v>
              </c:pt>
              <c:pt idx="4">
                <c:v>25474.36</c:v>
              </c:pt>
              <c:pt idx="5">
                <c:v>5435.03</c:v>
              </c:pt>
              <c:pt idx="6">
                <c:v>467.03</c:v>
              </c:pt>
              <c:pt idx="7">
                <c:v>30676.51</c:v>
              </c:pt>
            </c:numLit>
          </c:val>
          <c:extLst>
            <c:ext xmlns:c16="http://schemas.microsoft.com/office/drawing/2014/chart" uri="{C3380CC4-5D6E-409C-BE32-E72D297353CC}">
              <c16:uniqueId val="{0000001C-8972-4595-A85F-3A1DDA1222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8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PT"/>
    </a:p>
  </c:txPr>
  <c:extLst>
    <c:ext xmlns:c15="http://schemas.microsoft.com/office/drawing/2012/chart" uri="{723BEF56-08C2-4564-9609-F4CBC75E7E54}">
      <c15:pivotSource>
        <c15:name>[SinteseCandidaturasPU2023_Nov.xlsx]PivotChartTable39</c15:name>
        <c15:fmtId val="3"/>
      </c15:pivotSource>
      <c15:pivotOptions>
        <c15:dropZoneFilter val="1"/>
        <c15:dropZoneData val="1"/>
        <c15:dropZoneSeries val="1"/>
      </c15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rebuchet MS" panose="020B0603020202020204" pitchFamily="34" charset="0"/>
                <a:ea typeface="+mn-ea"/>
                <a:cs typeface="+mn-cs"/>
              </a:defRPr>
            </a:pPr>
            <a:r>
              <a:rPr lang="en-US" sz="900" b="1">
                <a:latin typeface="Trebuchet MS" panose="020B0603020202020204" pitchFamily="34" charset="0"/>
              </a:rPr>
              <a:t>Algarve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Trebuchet MS" panose="020B0603020202020204" pitchFamily="34" charset="0"/>
              <a:ea typeface="+mn-ea"/>
              <a:cs typeface="+mn-cs"/>
            </a:defRPr>
          </a:pPr>
          <a:endParaRPr lang="pt-PT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6"/>
          </a:solidFill>
          <a:ln>
            <a:noFill/>
          </a:ln>
          <a:effectLst/>
        </c:spPr>
      </c:pivotFmt>
      <c:pivotFmt>
        <c:idx val="2"/>
        <c:spPr>
          <a:solidFill>
            <a:schemeClr val="accent2">
              <a:lumMod val="75000"/>
            </a:schemeClr>
          </a:solidFill>
          <a:ln>
            <a:noFill/>
          </a:ln>
          <a:effectLst/>
        </c:spPr>
      </c:pivotFmt>
      <c:pivotFmt>
        <c:idx val="3"/>
        <c:spPr>
          <a:solidFill>
            <a:schemeClr val="bg2">
              <a:lumMod val="75000"/>
            </a:schemeClr>
          </a:solidFill>
          <a:ln>
            <a:noFill/>
          </a:ln>
          <a:effectLst/>
        </c:spPr>
      </c:pivotFmt>
      <c:pivotFmt>
        <c:idx val="4"/>
        <c:spPr>
          <a:solidFill>
            <a:schemeClr val="accent6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5"/>
        <c:spPr>
          <a:solidFill>
            <a:srgbClr val="FFFF00"/>
          </a:solidFill>
          <a:ln>
            <a:noFill/>
          </a:ln>
          <a:effectLst/>
        </c:spPr>
      </c:pivotFmt>
      <c:pivotFmt>
        <c:idx val="6"/>
        <c:spPr>
          <a:solidFill>
            <a:schemeClr val="accent4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7"/>
        <c:spPr>
          <a:solidFill>
            <a:schemeClr val="bg2">
              <a:lumMod val="50000"/>
            </a:schemeClr>
          </a:solidFill>
          <a:ln>
            <a:noFill/>
          </a:ln>
          <a:effectLst/>
        </c:spPr>
      </c:pivotFmt>
      <c:pivotFmt>
        <c:idx val="8"/>
        <c:spPr>
          <a:solidFill>
            <a:schemeClr val="accent2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9"/>
        <c:spPr>
          <a:solidFill>
            <a:srgbClr val="4CB3C4"/>
          </a:solidFill>
          <a:ln>
            <a:noFill/>
          </a:ln>
          <a:effectLst/>
        </c:spPr>
      </c:pivotFmt>
      <c:pivotFmt>
        <c:idx val="10"/>
        <c:spPr>
          <a:solidFill>
            <a:srgbClr val="FF0000"/>
          </a:solidFill>
          <a:ln>
            <a:noFill/>
          </a:ln>
          <a:effectLst/>
        </c:spPr>
      </c:pivotFmt>
      <c:pivotFmt>
        <c:idx val="11"/>
        <c:spPr>
          <a:solidFill>
            <a:schemeClr val="accent3">
              <a:lumMod val="50000"/>
            </a:schemeClr>
          </a:solidFill>
          <a:ln>
            <a:noFill/>
          </a:ln>
          <a:effectLst/>
        </c:spPr>
      </c:pivotFmt>
      <c:pivotFmt>
        <c:idx val="12"/>
        <c:spPr>
          <a:solidFill>
            <a:schemeClr val="accent2">
              <a:lumMod val="75000"/>
            </a:schemeClr>
          </a:solidFill>
          <a:ln>
            <a:noFill/>
          </a:ln>
          <a:effectLst/>
        </c:spPr>
      </c:pivotFmt>
      <c:pivotFmt>
        <c:idx val="13"/>
        <c:spPr>
          <a:solidFill>
            <a:schemeClr val="tx1"/>
          </a:solidFill>
          <a:ln>
            <a:noFill/>
          </a:ln>
          <a:effectLst/>
        </c:spPr>
      </c:pivotFmt>
      <c:pivotFmt>
        <c:idx val="14"/>
        <c:spPr>
          <a:solidFill>
            <a:schemeClr val="accent3"/>
          </a:solidFill>
          <a:ln>
            <a:noFill/>
          </a:ln>
          <a:effectLst/>
        </c:spPr>
      </c:pivotFmt>
      <c:pivotFmt>
        <c:idx val="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17"/>
        <c:spPr>
          <a:solidFill>
            <a:srgbClr val="996633"/>
          </a:solidFill>
          <a:ln>
            <a:noFill/>
          </a:ln>
          <a:effectLst/>
        </c:spPr>
      </c:pivotFmt>
      <c:pivotFmt>
        <c:idx val="18"/>
        <c:spPr>
          <a:solidFill>
            <a:srgbClr val="92D050"/>
          </a:solidFill>
          <a:ln>
            <a:noFill/>
          </a:ln>
          <a:effectLst/>
        </c:spPr>
      </c:pivotFmt>
      <c:pivotFmt>
        <c:idx val="19"/>
        <c:spPr>
          <a:solidFill>
            <a:schemeClr val="accent4"/>
          </a:solidFill>
          <a:ln>
            <a:noFill/>
          </a:ln>
          <a:effectLst/>
        </c:spPr>
      </c:pivotFmt>
      <c:pivotFmt>
        <c:idx val="20"/>
        <c:spPr>
          <a:solidFill>
            <a:schemeClr val="accent5"/>
          </a:solidFill>
          <a:ln>
            <a:noFill/>
          </a:ln>
          <a:effectLst/>
        </c:spPr>
      </c:pivotFmt>
      <c:pivotFmt>
        <c:idx val="21"/>
        <c:spPr>
          <a:solidFill>
            <a:srgbClr val="FFFF00"/>
          </a:solidFill>
          <a:ln>
            <a:noFill/>
          </a:ln>
          <a:effectLst/>
        </c:spPr>
      </c:pivotFmt>
      <c:pivotFmt>
        <c:idx val="22"/>
        <c:spPr>
          <a:solidFill>
            <a:schemeClr val="accent1"/>
          </a:solidFill>
          <a:ln>
            <a:noFill/>
          </a:ln>
          <a:effectLst/>
        </c:spPr>
      </c:pivotFmt>
      <c:pivotFmt>
        <c:idx val="23"/>
        <c:spPr>
          <a:solidFill>
            <a:schemeClr val="bg2">
              <a:lumMod val="75000"/>
            </a:schemeClr>
          </a:solidFill>
          <a:ln>
            <a:noFill/>
          </a:ln>
          <a:effectLst/>
        </c:spPr>
      </c:pivotFmt>
      <c:pivotFmt>
        <c:idx val="24"/>
        <c:spPr>
          <a:solidFill>
            <a:srgbClr val="FF0000"/>
          </a:solidFill>
          <a:ln>
            <a:noFill/>
          </a:ln>
          <a:effectLst/>
        </c:spPr>
      </c:pivotFmt>
      <c:pivotFmt>
        <c:idx val="25"/>
        <c:spPr>
          <a:solidFill>
            <a:schemeClr val="accent6"/>
          </a:solidFill>
          <a:ln>
            <a:noFill/>
          </a:ln>
          <a:effectLst/>
        </c:spPr>
      </c:pivotFmt>
      <c:pivotFmt>
        <c:idx val="26"/>
        <c:spPr>
          <a:solidFill>
            <a:schemeClr val="tx1"/>
          </a:solidFill>
          <a:ln>
            <a:noFill/>
          </a:ln>
          <a:effectLst/>
        </c:spPr>
      </c:pivotFmt>
      <c:pivotFmt>
        <c:idx val="27"/>
        <c:spPr>
          <a:solidFill>
            <a:schemeClr val="bg1"/>
          </a:solidFill>
          <a:ln>
            <a:noFill/>
          </a:ln>
          <a:effectLst/>
        </c:spPr>
      </c:pivotFmt>
      <c:pivotFmt>
        <c:idx val="28"/>
        <c:spPr>
          <a:solidFill>
            <a:schemeClr val="accent1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29"/>
        <c:spPr>
          <a:solidFill>
            <a:schemeClr val="accent4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3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1"/>
        <c:spPr>
          <a:solidFill>
            <a:schemeClr val="accent6"/>
          </a:solidFill>
          <a:ln>
            <a:noFill/>
          </a:ln>
          <a:effectLst/>
        </c:spPr>
      </c:pivotFmt>
      <c:pivotFmt>
        <c:idx val="32"/>
        <c:spPr>
          <a:solidFill>
            <a:schemeClr val="accent4"/>
          </a:solidFill>
          <a:ln>
            <a:noFill/>
          </a:ln>
          <a:effectLst/>
        </c:spPr>
      </c:pivotFmt>
      <c:pivotFmt>
        <c:idx val="33"/>
        <c:spPr>
          <a:solidFill>
            <a:srgbClr val="996633"/>
          </a:solidFill>
          <a:ln>
            <a:noFill/>
          </a:ln>
          <a:effectLst/>
        </c:spPr>
      </c:pivotFmt>
      <c:pivotFmt>
        <c:idx val="34"/>
        <c:spPr>
          <a:solidFill>
            <a:schemeClr val="accent5"/>
          </a:solidFill>
          <a:ln>
            <a:noFill/>
          </a:ln>
          <a:effectLst/>
        </c:spPr>
      </c:pivotFmt>
      <c:pivotFmt>
        <c:idx val="35"/>
        <c:spPr>
          <a:solidFill>
            <a:srgbClr val="FFFF00"/>
          </a:solidFill>
          <a:ln>
            <a:noFill/>
          </a:ln>
          <a:effectLst/>
        </c:spPr>
      </c:pivotFmt>
      <c:pivotFmt>
        <c:idx val="36"/>
        <c:spPr>
          <a:solidFill>
            <a:schemeClr val="accent1"/>
          </a:solidFill>
          <a:ln>
            <a:noFill/>
          </a:ln>
          <a:effectLst/>
        </c:spPr>
      </c:pivotFmt>
      <c:pivotFmt>
        <c:idx val="37"/>
        <c:spPr>
          <a:solidFill>
            <a:schemeClr val="tx1"/>
          </a:solidFill>
          <a:ln>
            <a:noFill/>
          </a:ln>
          <a:effectLst/>
        </c:spPr>
      </c:pivotFmt>
      <c:pivotFmt>
        <c:idx val="38"/>
        <c:spPr>
          <a:solidFill>
            <a:schemeClr val="accent4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39"/>
        <c:spPr>
          <a:solidFill>
            <a:schemeClr val="accent1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40"/>
        <c:spPr>
          <a:solidFill>
            <a:srgbClr val="FF0000"/>
          </a:solidFill>
          <a:ln>
            <a:noFill/>
          </a:ln>
          <a:effectLst/>
        </c:spPr>
      </c:pivotFmt>
      <c:pivotFmt>
        <c:idx val="41"/>
        <c:spPr>
          <a:solidFill>
            <a:schemeClr val="bg2">
              <a:lumMod val="75000"/>
            </a:schemeClr>
          </a:solidFill>
          <a:ln>
            <a:noFill/>
          </a:ln>
          <a:effectLst/>
        </c:spPr>
      </c:pivotFmt>
      <c:pivotFmt>
        <c:idx val="42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43"/>
        <c:spPr>
          <a:solidFill>
            <a:schemeClr val="bg1"/>
          </a:solidFill>
          <a:ln>
            <a:noFill/>
          </a:ln>
          <a:effectLst/>
        </c:spPr>
      </c:pivotFmt>
      <c:pivotFmt>
        <c:idx val="44"/>
        <c:spPr>
          <a:solidFill>
            <a:srgbClr val="92D050"/>
          </a:solidFill>
          <a:ln>
            <a:noFill/>
          </a:ln>
          <a:effectLst/>
        </c:spPr>
      </c:pivotFmt>
      <c:pivotFmt>
        <c:idx val="45"/>
        <c:spPr>
          <a:solidFill>
            <a:srgbClr val="996633"/>
          </a:solidFill>
          <a:ln>
            <a:noFill/>
          </a:ln>
          <a:effectLst/>
        </c:spPr>
      </c:pivotFmt>
      <c:pivotFmt>
        <c:idx val="46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47"/>
        <c:spPr>
          <a:solidFill>
            <a:srgbClr val="92D050"/>
          </a:solidFill>
          <a:ln>
            <a:noFill/>
          </a:ln>
          <a:effectLst/>
        </c:spPr>
      </c:pivotFmt>
      <c:pivotFmt>
        <c:idx val="48"/>
        <c:spPr>
          <a:solidFill>
            <a:schemeClr val="accent6"/>
          </a:solidFill>
          <a:ln>
            <a:noFill/>
          </a:ln>
          <a:effectLst/>
        </c:spPr>
      </c:pivotFmt>
      <c:pivotFmt>
        <c:idx val="49"/>
        <c:spPr>
          <a:solidFill>
            <a:schemeClr val="accent2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50"/>
        <c:spPr>
          <a:solidFill>
            <a:schemeClr val="accent4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51"/>
        <c:spPr>
          <a:solidFill>
            <a:schemeClr val="accent2"/>
          </a:solidFill>
          <a:ln>
            <a:noFill/>
          </a:ln>
          <a:effectLst/>
        </c:spPr>
      </c:pivotFmt>
      <c:pivotFmt>
        <c:idx val="5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3"/>
        <c:spPr>
          <a:solidFill>
            <a:srgbClr val="996633"/>
          </a:solidFill>
          <a:ln>
            <a:noFill/>
          </a:ln>
          <a:effectLst/>
        </c:spPr>
      </c:pivotFmt>
      <c:pivotFmt>
        <c:idx val="54"/>
        <c:spPr>
          <a:solidFill>
            <a:schemeClr val="accent1"/>
          </a:solidFill>
          <a:ln>
            <a:noFill/>
          </a:ln>
          <a:effectLst/>
        </c:spPr>
      </c:pivotFmt>
      <c:pivotFmt>
        <c:idx val="55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56"/>
        <c:spPr>
          <a:solidFill>
            <a:srgbClr val="92D050"/>
          </a:solidFill>
          <a:ln>
            <a:noFill/>
          </a:ln>
          <a:effectLst/>
        </c:spPr>
      </c:pivotFmt>
      <c:pivotFmt>
        <c:idx val="57"/>
        <c:spPr>
          <a:solidFill>
            <a:schemeClr val="accent6"/>
          </a:solidFill>
          <a:ln>
            <a:noFill/>
          </a:ln>
          <a:effectLst/>
        </c:spPr>
      </c:pivotFmt>
      <c:pivotFmt>
        <c:idx val="58"/>
        <c:spPr>
          <a:solidFill>
            <a:schemeClr val="accent2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59"/>
        <c:spPr>
          <a:solidFill>
            <a:schemeClr val="accent4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60"/>
        <c:spPr>
          <a:solidFill>
            <a:schemeClr val="accent2"/>
          </a:solidFill>
          <a:ln>
            <a:noFill/>
          </a:ln>
          <a:effectLst/>
        </c:spPr>
      </c:pivotFmt>
      <c:pivotFmt>
        <c:idx val="6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2"/>
        <c:spPr>
          <a:solidFill>
            <a:srgbClr val="996633"/>
          </a:solidFill>
          <a:ln>
            <a:noFill/>
          </a:ln>
          <a:effectLst/>
        </c:spPr>
      </c:pivotFmt>
      <c:pivotFmt>
        <c:idx val="63"/>
        <c:spPr>
          <a:solidFill>
            <a:schemeClr val="accent1"/>
          </a:solidFill>
          <a:ln>
            <a:noFill/>
          </a:ln>
          <a:effectLst/>
        </c:spPr>
      </c:pivotFmt>
      <c:pivotFmt>
        <c:idx val="64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65"/>
        <c:spPr>
          <a:solidFill>
            <a:srgbClr val="92D050"/>
          </a:solidFill>
          <a:ln>
            <a:noFill/>
          </a:ln>
          <a:effectLst/>
        </c:spPr>
      </c:pivotFmt>
      <c:pivotFmt>
        <c:idx val="66"/>
        <c:spPr>
          <a:solidFill>
            <a:schemeClr val="accent6"/>
          </a:solidFill>
          <a:ln>
            <a:noFill/>
          </a:ln>
          <a:effectLst/>
        </c:spPr>
      </c:pivotFmt>
      <c:pivotFmt>
        <c:idx val="67"/>
        <c:spPr>
          <a:solidFill>
            <a:schemeClr val="accent2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68"/>
        <c:spPr>
          <a:solidFill>
            <a:schemeClr val="accent4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69"/>
        <c:spPr>
          <a:solidFill>
            <a:schemeClr val="accent2"/>
          </a:solidFill>
          <a:ln>
            <a:noFill/>
          </a:ln>
          <a:effectLst/>
        </c:spPr>
      </c:pivotFmt>
    </c:pivotFmts>
    <c:plotArea>
      <c:layout/>
      <c:pieChart>
        <c:varyColors val="1"/>
        <c:ser>
          <c:idx val="0"/>
          <c:order val="0"/>
          <c:tx>
            <c:v>Total</c:v>
          </c:tx>
          <c:dPt>
            <c:idx val="0"/>
            <c:bubble3D val="0"/>
            <c:spPr>
              <a:solidFill>
                <a:srgbClr val="99663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65C-49A6-9EAD-609A8FB343E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C65C-49A6-9EAD-609A8FB343E2}"/>
              </c:ext>
            </c:extLst>
          </c:dPt>
          <c:dPt>
            <c:idx val="2"/>
            <c:bubble3D val="0"/>
            <c:spPr>
              <a:solidFill>
                <a:schemeClr val="accent3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C65C-49A6-9EAD-609A8FB343E2}"/>
              </c:ext>
            </c:extLst>
          </c:dPt>
          <c:dPt>
            <c:idx val="3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C65C-49A6-9EAD-609A8FB343E2}"/>
              </c:ext>
            </c:extLst>
          </c:dPt>
          <c:dPt>
            <c:idx val="4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C65C-49A6-9EAD-609A8FB343E2}"/>
              </c:ext>
            </c:extLst>
          </c:dPt>
          <c:dPt>
            <c:idx val="5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C65C-49A6-9EAD-609A8FB343E2}"/>
              </c:ext>
            </c:extLst>
          </c:dPt>
          <c:dPt>
            <c:idx val="6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C65C-49A6-9EAD-609A8FB343E2}"/>
              </c:ext>
            </c:extLst>
          </c:dPt>
          <c:dPt>
            <c:idx val="7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C65C-49A6-9EAD-609A8FB343E2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C65C-49A6-9EAD-609A8FB343E2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C65C-49A6-9EAD-609A8FB343E2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C65C-49A6-9EAD-609A8FB343E2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C65C-49A6-9EAD-609A8FB343E2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C65C-49A6-9EAD-609A8FB343E2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C65C-49A6-9EAD-609A8FB343E2}"/>
              </c:ext>
            </c:extLst>
          </c:dPt>
          <c:cat>
            <c:strLit>
              <c:ptCount val="8"/>
              <c:pt idx="0">
                <c:v>Cereais</c:v>
              </c:pt>
              <c:pt idx="1">
                <c:v>Flores</c:v>
              </c:pt>
              <c:pt idx="2">
                <c:v>Forrageiras</c:v>
              </c:pt>
              <c:pt idx="3">
                <c:v>Horticolas</c:v>
              </c:pt>
              <c:pt idx="4">
                <c:v>Leguminosas</c:v>
              </c:pt>
              <c:pt idx="5">
                <c:v>Oleaginosas</c:v>
              </c:pt>
              <c:pt idx="6">
                <c:v>Outras Culturas Temporarias</c:v>
              </c:pt>
              <c:pt idx="7">
                <c:v>Pousios</c:v>
              </c:pt>
            </c:strLit>
          </c:cat>
          <c:val>
            <c:numLit>
              <c:formatCode>#,##0</c:formatCode>
              <c:ptCount val="8"/>
              <c:pt idx="0">
                <c:v>1802.28</c:v>
              </c:pt>
              <c:pt idx="1">
                <c:v>9.8699999999999992</c:v>
              </c:pt>
              <c:pt idx="2">
                <c:v>8205.44</c:v>
              </c:pt>
              <c:pt idx="3">
                <c:v>565.75</c:v>
              </c:pt>
              <c:pt idx="4">
                <c:v>560.26</c:v>
              </c:pt>
              <c:pt idx="5">
                <c:v>2.5099999999999998</c:v>
              </c:pt>
              <c:pt idx="6">
                <c:v>169.5</c:v>
              </c:pt>
              <c:pt idx="7">
                <c:v>1706.93</c:v>
              </c:pt>
            </c:numLit>
          </c:val>
          <c:extLst>
            <c:ext xmlns:c16="http://schemas.microsoft.com/office/drawing/2014/chart" uri="{C3380CC4-5D6E-409C-BE32-E72D297353CC}">
              <c16:uniqueId val="{0000001C-C65C-49A6-9EAD-609A8FB343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8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PT"/>
    </a:p>
  </c:txPr>
  <c:extLst>
    <c:ext xmlns:c15="http://schemas.microsoft.com/office/drawing/2012/chart" uri="{723BEF56-08C2-4564-9609-F4CBC75E7E54}">
      <c15:pivotSource>
        <c15:name>[SinteseCandidaturasPU2023_Nov.xlsx]PivotChartTable40</c15:name>
        <c15:fmtId val="3"/>
      </c15:pivotSource>
      <c15:pivotOptions>
        <c15:dropZoneFilter val="1"/>
        <c15:dropZoneData val="1"/>
        <c15:dropZoneSeries val="1"/>
      </c15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rebuchet MS" panose="020B0603020202020204" pitchFamily="34" charset="0"/>
                <a:ea typeface="+mn-ea"/>
                <a:cs typeface="+mn-cs"/>
              </a:defRPr>
            </a:pPr>
            <a:r>
              <a:rPr lang="en-US" sz="900" b="1">
                <a:latin typeface="Trebuchet MS" panose="020B0603020202020204" pitchFamily="34" charset="0"/>
              </a:rPr>
              <a:t>RAM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Trebuchet MS" panose="020B0603020202020204" pitchFamily="34" charset="0"/>
              <a:ea typeface="+mn-ea"/>
              <a:cs typeface="+mn-cs"/>
            </a:defRPr>
          </a:pPr>
          <a:endParaRPr lang="pt-PT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6"/>
          </a:solidFill>
          <a:ln>
            <a:noFill/>
          </a:ln>
          <a:effectLst/>
        </c:spPr>
      </c:pivotFmt>
      <c:pivotFmt>
        <c:idx val="2"/>
        <c:spPr>
          <a:solidFill>
            <a:schemeClr val="accent2">
              <a:lumMod val="75000"/>
            </a:schemeClr>
          </a:solidFill>
          <a:ln>
            <a:noFill/>
          </a:ln>
          <a:effectLst/>
        </c:spPr>
      </c:pivotFmt>
      <c:pivotFmt>
        <c:idx val="3"/>
        <c:spPr>
          <a:solidFill>
            <a:schemeClr val="bg2">
              <a:lumMod val="75000"/>
            </a:schemeClr>
          </a:solidFill>
          <a:ln>
            <a:noFill/>
          </a:ln>
          <a:effectLst/>
        </c:spPr>
      </c:pivotFmt>
      <c:pivotFmt>
        <c:idx val="4"/>
        <c:spPr>
          <a:solidFill>
            <a:schemeClr val="accent6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5"/>
        <c:spPr>
          <a:solidFill>
            <a:srgbClr val="FFFF00"/>
          </a:solidFill>
          <a:ln>
            <a:noFill/>
          </a:ln>
          <a:effectLst/>
        </c:spPr>
      </c:pivotFmt>
      <c:pivotFmt>
        <c:idx val="6"/>
        <c:spPr>
          <a:solidFill>
            <a:schemeClr val="accent4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7"/>
        <c:spPr>
          <a:solidFill>
            <a:schemeClr val="bg2">
              <a:lumMod val="50000"/>
            </a:schemeClr>
          </a:solidFill>
          <a:ln>
            <a:noFill/>
          </a:ln>
          <a:effectLst/>
        </c:spPr>
      </c:pivotFmt>
      <c:pivotFmt>
        <c:idx val="8"/>
        <c:spPr>
          <a:solidFill>
            <a:schemeClr val="accent2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9"/>
        <c:spPr>
          <a:solidFill>
            <a:srgbClr val="4CB3C4"/>
          </a:solidFill>
          <a:ln>
            <a:noFill/>
          </a:ln>
          <a:effectLst/>
        </c:spPr>
      </c:pivotFmt>
      <c:pivotFmt>
        <c:idx val="10"/>
        <c:spPr>
          <a:solidFill>
            <a:srgbClr val="FF0000"/>
          </a:solidFill>
          <a:ln>
            <a:noFill/>
          </a:ln>
          <a:effectLst/>
        </c:spPr>
      </c:pivotFmt>
      <c:pivotFmt>
        <c:idx val="11"/>
        <c:spPr>
          <a:solidFill>
            <a:schemeClr val="accent3">
              <a:lumMod val="50000"/>
            </a:schemeClr>
          </a:solidFill>
          <a:ln>
            <a:noFill/>
          </a:ln>
          <a:effectLst/>
        </c:spPr>
      </c:pivotFmt>
      <c:pivotFmt>
        <c:idx val="12"/>
        <c:spPr>
          <a:solidFill>
            <a:schemeClr val="accent2">
              <a:lumMod val="75000"/>
            </a:schemeClr>
          </a:solidFill>
          <a:ln>
            <a:noFill/>
          </a:ln>
          <a:effectLst/>
        </c:spPr>
      </c:pivotFmt>
      <c:pivotFmt>
        <c:idx val="13"/>
        <c:spPr>
          <a:solidFill>
            <a:schemeClr val="tx1"/>
          </a:solidFill>
          <a:ln>
            <a:noFill/>
          </a:ln>
          <a:effectLst/>
        </c:spPr>
      </c:pivotFmt>
      <c:pivotFmt>
        <c:idx val="14"/>
        <c:spPr>
          <a:solidFill>
            <a:schemeClr val="accent3"/>
          </a:solidFill>
          <a:ln>
            <a:noFill/>
          </a:ln>
          <a:effectLst/>
        </c:spPr>
      </c:pivotFmt>
      <c:pivotFmt>
        <c:idx val="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17"/>
        <c:spPr>
          <a:solidFill>
            <a:srgbClr val="996633"/>
          </a:solidFill>
          <a:ln>
            <a:noFill/>
          </a:ln>
          <a:effectLst/>
        </c:spPr>
      </c:pivotFmt>
      <c:pivotFmt>
        <c:idx val="18"/>
        <c:spPr>
          <a:solidFill>
            <a:srgbClr val="92D050"/>
          </a:solidFill>
          <a:ln>
            <a:noFill/>
          </a:ln>
          <a:effectLst/>
        </c:spPr>
      </c:pivotFmt>
      <c:pivotFmt>
        <c:idx val="19"/>
        <c:spPr>
          <a:solidFill>
            <a:schemeClr val="accent4"/>
          </a:solidFill>
          <a:ln>
            <a:noFill/>
          </a:ln>
          <a:effectLst/>
        </c:spPr>
      </c:pivotFmt>
      <c:pivotFmt>
        <c:idx val="20"/>
        <c:spPr>
          <a:solidFill>
            <a:schemeClr val="accent5"/>
          </a:solidFill>
          <a:ln>
            <a:noFill/>
          </a:ln>
          <a:effectLst/>
        </c:spPr>
      </c:pivotFmt>
      <c:pivotFmt>
        <c:idx val="21"/>
        <c:spPr>
          <a:solidFill>
            <a:srgbClr val="FFFF00"/>
          </a:solidFill>
          <a:ln>
            <a:noFill/>
          </a:ln>
          <a:effectLst/>
        </c:spPr>
      </c:pivotFmt>
      <c:pivotFmt>
        <c:idx val="22"/>
        <c:spPr>
          <a:solidFill>
            <a:schemeClr val="accent1"/>
          </a:solidFill>
          <a:ln>
            <a:noFill/>
          </a:ln>
          <a:effectLst/>
        </c:spPr>
      </c:pivotFmt>
      <c:pivotFmt>
        <c:idx val="23"/>
        <c:spPr>
          <a:solidFill>
            <a:schemeClr val="bg2">
              <a:lumMod val="75000"/>
            </a:schemeClr>
          </a:solidFill>
          <a:ln>
            <a:noFill/>
          </a:ln>
          <a:effectLst/>
        </c:spPr>
      </c:pivotFmt>
      <c:pivotFmt>
        <c:idx val="24"/>
        <c:spPr>
          <a:solidFill>
            <a:srgbClr val="FF0000"/>
          </a:solidFill>
          <a:ln>
            <a:noFill/>
          </a:ln>
          <a:effectLst/>
        </c:spPr>
      </c:pivotFmt>
      <c:pivotFmt>
        <c:idx val="25"/>
        <c:spPr>
          <a:solidFill>
            <a:schemeClr val="accent6"/>
          </a:solidFill>
          <a:ln>
            <a:noFill/>
          </a:ln>
          <a:effectLst/>
        </c:spPr>
      </c:pivotFmt>
      <c:pivotFmt>
        <c:idx val="26"/>
        <c:spPr>
          <a:solidFill>
            <a:schemeClr val="tx1"/>
          </a:solidFill>
          <a:ln>
            <a:noFill/>
          </a:ln>
          <a:effectLst/>
        </c:spPr>
      </c:pivotFmt>
      <c:pivotFmt>
        <c:idx val="27"/>
        <c:spPr>
          <a:solidFill>
            <a:schemeClr val="bg1"/>
          </a:solidFill>
          <a:ln>
            <a:noFill/>
          </a:ln>
          <a:effectLst/>
        </c:spPr>
      </c:pivotFmt>
      <c:pivotFmt>
        <c:idx val="28"/>
        <c:spPr>
          <a:solidFill>
            <a:schemeClr val="accent1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29"/>
        <c:spPr>
          <a:solidFill>
            <a:schemeClr val="accent4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3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1"/>
        <c:spPr>
          <a:solidFill>
            <a:schemeClr val="accent6"/>
          </a:solidFill>
          <a:ln>
            <a:noFill/>
          </a:ln>
          <a:effectLst/>
        </c:spPr>
      </c:pivotFmt>
      <c:pivotFmt>
        <c:idx val="32"/>
        <c:spPr>
          <a:solidFill>
            <a:schemeClr val="accent4"/>
          </a:solidFill>
          <a:ln>
            <a:noFill/>
          </a:ln>
          <a:effectLst/>
        </c:spPr>
      </c:pivotFmt>
      <c:pivotFmt>
        <c:idx val="33"/>
        <c:spPr>
          <a:solidFill>
            <a:srgbClr val="996633"/>
          </a:solidFill>
          <a:ln>
            <a:noFill/>
          </a:ln>
          <a:effectLst/>
        </c:spPr>
      </c:pivotFmt>
      <c:pivotFmt>
        <c:idx val="34"/>
        <c:spPr>
          <a:solidFill>
            <a:schemeClr val="accent5"/>
          </a:solidFill>
          <a:ln>
            <a:noFill/>
          </a:ln>
          <a:effectLst/>
        </c:spPr>
      </c:pivotFmt>
      <c:pivotFmt>
        <c:idx val="35"/>
        <c:spPr>
          <a:solidFill>
            <a:srgbClr val="FFFF00"/>
          </a:solidFill>
          <a:ln>
            <a:noFill/>
          </a:ln>
          <a:effectLst/>
        </c:spPr>
      </c:pivotFmt>
      <c:pivotFmt>
        <c:idx val="36"/>
        <c:spPr>
          <a:solidFill>
            <a:schemeClr val="accent1"/>
          </a:solidFill>
          <a:ln>
            <a:noFill/>
          </a:ln>
          <a:effectLst/>
        </c:spPr>
      </c:pivotFmt>
      <c:pivotFmt>
        <c:idx val="37"/>
        <c:spPr>
          <a:solidFill>
            <a:schemeClr val="tx1"/>
          </a:solidFill>
          <a:ln>
            <a:noFill/>
          </a:ln>
          <a:effectLst/>
        </c:spPr>
      </c:pivotFmt>
      <c:pivotFmt>
        <c:idx val="38"/>
        <c:spPr>
          <a:solidFill>
            <a:schemeClr val="accent4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39"/>
        <c:spPr>
          <a:solidFill>
            <a:schemeClr val="accent1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40"/>
        <c:spPr>
          <a:solidFill>
            <a:srgbClr val="FF0000"/>
          </a:solidFill>
          <a:ln>
            <a:noFill/>
          </a:ln>
          <a:effectLst/>
        </c:spPr>
      </c:pivotFmt>
      <c:pivotFmt>
        <c:idx val="41"/>
        <c:spPr>
          <a:solidFill>
            <a:schemeClr val="bg2">
              <a:lumMod val="75000"/>
            </a:schemeClr>
          </a:solidFill>
          <a:ln>
            <a:noFill/>
          </a:ln>
          <a:effectLst/>
        </c:spPr>
      </c:pivotFmt>
      <c:pivotFmt>
        <c:idx val="42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43"/>
        <c:spPr>
          <a:solidFill>
            <a:schemeClr val="bg1"/>
          </a:solidFill>
          <a:ln>
            <a:noFill/>
          </a:ln>
          <a:effectLst/>
        </c:spPr>
      </c:pivotFmt>
      <c:pivotFmt>
        <c:idx val="44"/>
        <c:spPr>
          <a:solidFill>
            <a:srgbClr val="92D050"/>
          </a:solidFill>
          <a:ln>
            <a:noFill/>
          </a:ln>
          <a:effectLst/>
        </c:spPr>
      </c:pivotFmt>
      <c:pivotFmt>
        <c:idx val="45"/>
        <c:spPr>
          <a:solidFill>
            <a:srgbClr val="996633"/>
          </a:solidFill>
          <a:ln>
            <a:noFill/>
          </a:ln>
          <a:effectLst/>
        </c:spPr>
      </c:pivotFmt>
      <c:pivotFmt>
        <c:idx val="46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47"/>
        <c:spPr>
          <a:solidFill>
            <a:srgbClr val="92D050"/>
          </a:solidFill>
          <a:ln>
            <a:noFill/>
          </a:ln>
          <a:effectLst/>
        </c:spPr>
      </c:pivotFmt>
      <c:pivotFmt>
        <c:idx val="48"/>
        <c:spPr>
          <a:solidFill>
            <a:schemeClr val="accent6"/>
          </a:solidFill>
          <a:ln>
            <a:noFill/>
          </a:ln>
          <a:effectLst/>
        </c:spPr>
      </c:pivotFmt>
      <c:pivotFmt>
        <c:idx val="49"/>
        <c:spPr>
          <a:solidFill>
            <a:schemeClr val="accent2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50"/>
        <c:spPr>
          <a:solidFill>
            <a:schemeClr val="accent4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51"/>
        <c:spPr>
          <a:solidFill>
            <a:schemeClr val="accent2"/>
          </a:solidFill>
          <a:ln>
            <a:noFill/>
          </a:ln>
          <a:effectLst/>
        </c:spPr>
      </c:pivotFmt>
      <c:pivotFmt>
        <c:idx val="5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3"/>
        <c:spPr>
          <a:solidFill>
            <a:srgbClr val="996633"/>
          </a:solidFill>
          <a:ln>
            <a:noFill/>
          </a:ln>
          <a:effectLst/>
        </c:spPr>
      </c:pivotFmt>
      <c:pivotFmt>
        <c:idx val="54"/>
        <c:spPr>
          <a:solidFill>
            <a:schemeClr val="accent1"/>
          </a:solidFill>
          <a:ln>
            <a:noFill/>
          </a:ln>
          <a:effectLst/>
        </c:spPr>
      </c:pivotFmt>
      <c:pivotFmt>
        <c:idx val="55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56"/>
        <c:spPr>
          <a:solidFill>
            <a:srgbClr val="92D050"/>
          </a:solidFill>
          <a:ln>
            <a:noFill/>
          </a:ln>
          <a:effectLst/>
        </c:spPr>
      </c:pivotFmt>
      <c:pivotFmt>
        <c:idx val="57"/>
        <c:spPr>
          <a:solidFill>
            <a:schemeClr val="accent6"/>
          </a:solidFill>
          <a:ln>
            <a:noFill/>
          </a:ln>
          <a:effectLst/>
        </c:spPr>
      </c:pivotFmt>
      <c:pivotFmt>
        <c:idx val="58"/>
        <c:spPr>
          <a:solidFill>
            <a:schemeClr val="accent2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59"/>
        <c:spPr>
          <a:solidFill>
            <a:schemeClr val="accent4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60"/>
        <c:spPr>
          <a:solidFill>
            <a:schemeClr val="accent2"/>
          </a:solidFill>
          <a:ln>
            <a:noFill/>
          </a:ln>
          <a:effectLst/>
        </c:spPr>
      </c:pivotFmt>
      <c:pivotFmt>
        <c:idx val="6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2"/>
        <c:spPr>
          <a:solidFill>
            <a:srgbClr val="996633"/>
          </a:solidFill>
          <a:ln>
            <a:noFill/>
          </a:ln>
          <a:effectLst/>
        </c:spPr>
      </c:pivotFmt>
      <c:pivotFmt>
        <c:idx val="63"/>
        <c:spPr>
          <a:solidFill>
            <a:schemeClr val="accent1"/>
          </a:solidFill>
          <a:ln>
            <a:noFill/>
          </a:ln>
          <a:effectLst/>
        </c:spPr>
      </c:pivotFmt>
      <c:pivotFmt>
        <c:idx val="64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65"/>
        <c:spPr>
          <a:solidFill>
            <a:srgbClr val="92D050"/>
          </a:solidFill>
          <a:ln>
            <a:noFill/>
          </a:ln>
          <a:effectLst/>
        </c:spPr>
      </c:pivotFmt>
      <c:pivotFmt>
        <c:idx val="66"/>
        <c:spPr>
          <a:solidFill>
            <a:schemeClr val="accent6"/>
          </a:solidFill>
          <a:ln>
            <a:noFill/>
          </a:ln>
          <a:effectLst/>
        </c:spPr>
      </c:pivotFmt>
      <c:pivotFmt>
        <c:idx val="67"/>
        <c:spPr>
          <a:solidFill>
            <a:schemeClr val="accent2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68"/>
        <c:spPr>
          <a:solidFill>
            <a:schemeClr val="accent4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69"/>
        <c:spPr>
          <a:solidFill>
            <a:schemeClr val="accent2"/>
          </a:solidFill>
          <a:ln>
            <a:noFill/>
          </a:ln>
          <a:effectLst/>
        </c:spPr>
      </c:pivotFmt>
    </c:pivotFmts>
    <c:plotArea>
      <c:layout/>
      <c:pieChart>
        <c:varyColors val="1"/>
        <c:ser>
          <c:idx val="0"/>
          <c:order val="0"/>
          <c:tx>
            <c:v>Total</c:v>
          </c:tx>
          <c:dPt>
            <c:idx val="0"/>
            <c:bubble3D val="0"/>
            <c:spPr>
              <a:solidFill>
                <a:srgbClr val="99663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17DA-42D4-847D-C0BDB172C0E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17DA-42D4-847D-C0BDB172C0E8}"/>
              </c:ext>
            </c:extLst>
          </c:dPt>
          <c:dPt>
            <c:idx val="2"/>
            <c:bubble3D val="0"/>
            <c:spPr>
              <a:solidFill>
                <a:schemeClr val="accent3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17DA-42D4-847D-C0BDB172C0E8}"/>
              </c:ext>
            </c:extLst>
          </c:dPt>
          <c:dPt>
            <c:idx val="3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17DA-42D4-847D-C0BDB172C0E8}"/>
              </c:ext>
            </c:extLst>
          </c:dPt>
          <c:dPt>
            <c:idx val="4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17DA-42D4-847D-C0BDB172C0E8}"/>
              </c:ext>
            </c:extLst>
          </c:dPt>
          <c:dPt>
            <c:idx val="5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17DA-42D4-847D-C0BDB172C0E8}"/>
              </c:ext>
            </c:extLst>
          </c:dPt>
          <c:dPt>
            <c:idx val="6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17DA-42D4-847D-C0BDB172C0E8}"/>
              </c:ext>
            </c:extLst>
          </c:dPt>
          <c:cat>
            <c:strLit>
              <c:ptCount val="7"/>
              <c:pt idx="0">
                <c:v>Cereais</c:v>
              </c:pt>
              <c:pt idx="1">
                <c:v>Flores</c:v>
              </c:pt>
              <c:pt idx="2">
                <c:v>Forrageiras</c:v>
              </c:pt>
              <c:pt idx="3">
                <c:v>Horticolas</c:v>
              </c:pt>
              <c:pt idx="4">
                <c:v>Leguminosas</c:v>
              </c:pt>
              <c:pt idx="5">
                <c:v>Outras Culturas Temporarias</c:v>
              </c:pt>
              <c:pt idx="6">
                <c:v>Pousios</c:v>
              </c:pt>
            </c:strLit>
          </c:cat>
          <c:val>
            <c:numLit>
              <c:formatCode>#,##0</c:formatCode>
              <c:ptCount val="7"/>
              <c:pt idx="0">
                <c:v>30.01</c:v>
              </c:pt>
              <c:pt idx="1">
                <c:v>20.07</c:v>
              </c:pt>
              <c:pt idx="2">
                <c:v>52.33</c:v>
              </c:pt>
              <c:pt idx="3">
                <c:v>917.66</c:v>
              </c:pt>
              <c:pt idx="4">
                <c:v>0.55000000000000004</c:v>
              </c:pt>
              <c:pt idx="5">
                <c:v>2.1800000000000002</c:v>
              </c:pt>
              <c:pt idx="6">
                <c:v>0.16</c:v>
              </c:pt>
            </c:numLit>
          </c:val>
          <c:extLst>
            <c:ext xmlns:c16="http://schemas.microsoft.com/office/drawing/2014/chart" uri="{C3380CC4-5D6E-409C-BE32-E72D297353CC}">
              <c16:uniqueId val="{00000015-BB0B-40A8-B626-E7B43255F2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8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PT"/>
    </a:p>
  </c:txPr>
  <c:extLst>
    <c:ext xmlns:c15="http://schemas.microsoft.com/office/drawing/2012/chart" uri="{723BEF56-08C2-4564-9609-F4CBC75E7E54}">
      <c15:pivotSource>
        <c15:name>[SinteseCandidaturasPU2023_Nov.xlsx]PivotChartTable41</c15:name>
        <c15:fmtId val="3"/>
      </c15:pivotSource>
      <c15:pivotOptions>
        <c15:dropZoneFilter val="1"/>
        <c15:dropZoneData val="1"/>
        <c15:dropZoneSeries val="1"/>
      </c15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spc="0" baseline="0">
                <a:solidFill>
                  <a:schemeClr val="accent5">
                    <a:lumMod val="75000"/>
                  </a:schemeClr>
                </a:solidFill>
                <a:latin typeface="Trebuchet MS" panose="020B0603020202020204" pitchFamily="34" charset="0"/>
                <a:ea typeface="+mn-ea"/>
                <a:cs typeface="+mn-cs"/>
              </a:defRPr>
            </a:pPr>
            <a:r>
              <a:rPr lang="en-US" sz="900" b="1">
                <a:solidFill>
                  <a:schemeClr val="accent5">
                    <a:lumMod val="75000"/>
                  </a:schemeClr>
                </a:solidFill>
              </a:rPr>
              <a:t>N.º de Candidaturas</a:t>
            </a:r>
          </a:p>
        </c:rich>
      </c:tx>
      <c:layout>
        <c:manualLayout>
          <c:xMode val="edge"/>
          <c:yMode val="edge"/>
          <c:x val="2.0336944444444428E-2"/>
          <c:y val="2.351851851851851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spc="0" baseline="0">
              <a:solidFill>
                <a:schemeClr val="accent5">
                  <a:lumMod val="75000"/>
                </a:schemeClr>
              </a:solidFill>
              <a:latin typeface="Trebuchet MS" panose="020B0603020202020204" pitchFamily="34" charset="0"/>
              <a:ea typeface="+mn-ea"/>
              <a:cs typeface="+mn-cs"/>
            </a:defRPr>
          </a:pPr>
          <a:endParaRPr lang="pt-PT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solidFill>
              <a:schemeClr val="bg1"/>
            </a:solidFill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700" b="1" i="0" u="none" strike="noStrike" kern="1200" baseline="0">
                  <a:solidFill>
                    <a:sysClr val="windowText" lastClr="000000"/>
                  </a:solidFill>
                  <a:latin typeface="Trebuchet MS" panose="020B0603020202020204" pitchFamily="34" charset="0"/>
                  <a:ea typeface="+mn-ea"/>
                  <a:cs typeface="Traditional Arabic" panose="020F0502020204030204" pitchFamily="18" charset="-78"/>
                </a:defRPr>
              </a:pPr>
              <a:endParaRPr lang="pt-PT"/>
            </a:p>
          </c:txPr>
          <c:showLegendKey val="0"/>
          <c:showVal val="0"/>
          <c:showCatName val="1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3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2"/>
        <c:spPr>
          <a:solidFill>
            <a:schemeClr val="tx2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3"/>
        <c:spPr>
          <a:solidFill>
            <a:schemeClr val="accent2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4"/>
        <c:spPr>
          <a:solidFill>
            <a:schemeClr val="accent4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5"/>
        <c:spPr>
          <a:solidFill>
            <a:schemeClr val="accent6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6"/>
        <c:spPr>
          <a:solidFill>
            <a:schemeClr val="accent1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7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8"/>
        <c:spPr>
          <a:solidFill>
            <a:schemeClr val="tx2">
              <a:lumMod val="75000"/>
            </a:schemeClr>
          </a:solidFill>
          <a:ln>
            <a:noFill/>
          </a:ln>
          <a:effectLst/>
        </c:spPr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</c:pivotFmt>
      <c:pivotFmt>
        <c:idx val="10"/>
        <c:spPr>
          <a:solidFill>
            <a:schemeClr val="accent6">
              <a:lumMod val="75000"/>
            </a:schemeClr>
          </a:solidFill>
          <a:ln>
            <a:noFill/>
          </a:ln>
          <a:effectLst/>
        </c:spPr>
      </c:pivotFmt>
      <c:pivotFmt>
        <c:idx val="11"/>
        <c:spPr>
          <a:solidFill>
            <a:schemeClr val="accent2">
              <a:lumMod val="75000"/>
            </a:schemeClr>
          </a:solidFill>
          <a:ln>
            <a:noFill/>
          </a:ln>
          <a:effectLst/>
        </c:spPr>
      </c:pivotFmt>
      <c:pivotFmt>
        <c:idx val="12"/>
        <c:spPr>
          <a:solidFill>
            <a:schemeClr val="accent4">
              <a:lumMod val="75000"/>
            </a:schemeClr>
          </a:solidFill>
          <a:ln>
            <a:noFill/>
          </a:ln>
          <a:effectLst/>
        </c:spPr>
      </c:pivotFmt>
    </c:pivotFmts>
    <c:plotArea>
      <c:layout/>
      <c:pieChart>
        <c:varyColors val="1"/>
        <c:ser>
          <c:idx val="0"/>
          <c:order val="0"/>
          <c:tx>
            <c:v>Total</c:v>
          </c:tx>
          <c:dPt>
            <c:idx val="0"/>
            <c:bubble3D val="0"/>
            <c:spPr>
              <a:solidFill>
                <a:schemeClr val="accent2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71B0-4835-AC00-DF7041F9F5CF}"/>
              </c:ext>
            </c:extLst>
          </c:dPt>
          <c:dPt>
            <c:idx val="1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71B0-4835-AC00-DF7041F9F5CF}"/>
              </c:ext>
            </c:extLst>
          </c:dPt>
          <c:dPt>
            <c:idx val="2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71B0-4835-AC00-DF7041F9F5CF}"/>
              </c:ext>
            </c:extLst>
          </c:dPt>
          <c:dPt>
            <c:idx val="3"/>
            <c:bubble3D val="0"/>
            <c:spPr>
              <a:solidFill>
                <a:schemeClr val="tx2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71B0-4835-AC00-DF7041F9F5CF}"/>
              </c:ext>
            </c:extLst>
          </c:dPt>
          <c:dPt>
            <c:idx val="4"/>
            <c:bubble3D val="0"/>
            <c:spPr>
              <a:solidFill>
                <a:schemeClr val="accent3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71B0-4835-AC00-DF7041F9F5CF}"/>
              </c:ext>
            </c:extLst>
          </c:dPt>
          <c:dPt>
            <c:idx val="5"/>
            <c:bubble3D val="0"/>
            <c:spPr>
              <a:solidFill>
                <a:schemeClr val="accent4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71B0-4835-AC00-DF7041F9F5CF}"/>
              </c:ext>
            </c:extLst>
          </c:dPt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1" i="0" u="none" strike="noStrike" kern="1200" baseline="0">
                    <a:solidFill>
                      <a:sysClr val="windowText" lastClr="000000"/>
                    </a:solidFill>
                    <a:latin typeface="Trebuchet MS" panose="020B0603020202020204" pitchFamily="34" charset="0"/>
                    <a:ea typeface="+mn-ea"/>
                    <a:cs typeface="Traditional Arabic" panose="020F0502020204030204" pitchFamily="18" charset="-78"/>
                  </a:defRPr>
                </a:pPr>
                <a:endParaRPr lang="pt-PT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Lit>
              <c:ptCount val="6"/>
              <c:pt idx="0">
                <c:v>ALENTEJO</c:v>
              </c:pt>
              <c:pt idx="1">
                <c:v>ALGARVE</c:v>
              </c:pt>
              <c:pt idx="2">
                <c:v>AML</c:v>
              </c:pt>
              <c:pt idx="3">
                <c:v>CENTRO</c:v>
              </c:pt>
              <c:pt idx="4">
                <c:v>NORTE</c:v>
              </c:pt>
              <c:pt idx="5">
                <c:v>RAM</c:v>
              </c:pt>
            </c:strLit>
          </c:cat>
          <c:val>
            <c:numLit>
              <c:formatCode>#,##0</c:formatCode>
              <c:ptCount val="6"/>
              <c:pt idx="0">
                <c:v>27695</c:v>
              </c:pt>
              <c:pt idx="1">
                <c:v>5094</c:v>
              </c:pt>
              <c:pt idx="2">
                <c:v>1560</c:v>
              </c:pt>
              <c:pt idx="3">
                <c:v>48070</c:v>
              </c:pt>
              <c:pt idx="4">
                <c:v>89381</c:v>
              </c:pt>
              <c:pt idx="5">
                <c:v>12490</c:v>
              </c:pt>
            </c:numLit>
          </c:val>
          <c:extLst>
            <c:ext xmlns:c16="http://schemas.microsoft.com/office/drawing/2014/chart" uri="{C3380CC4-5D6E-409C-BE32-E72D297353CC}">
              <c16:uniqueId val="{00000000-71B0-4835-AC00-DF7041F9F5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8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900">
          <a:latin typeface="Trebuchet MS" panose="020B0603020202020204" pitchFamily="34" charset="0"/>
        </a:defRPr>
      </a:pPr>
      <a:endParaRPr lang="pt-PT"/>
    </a:p>
  </c:txPr>
  <c:extLst>
    <c:ext xmlns:c15="http://schemas.microsoft.com/office/drawing/2012/chart" uri="{723BEF56-08C2-4564-9609-F4CBC75E7E54}">
      <c15:pivotSource>
        <c15:name>[SinteseCandidaturasPU2023_Nov.xlsx]PivotChartTable27</c15:name>
        <c15:fmtId val="0"/>
      </c15:pivotSource>
      <c15:pivotOptions>
        <c15:dropZoneFilter val="1"/>
        <c15:dropZoneData val="1"/>
        <c15:dropZoneSeries val="1"/>
      </c15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spc="0" baseline="0">
                <a:solidFill>
                  <a:schemeClr val="accent5">
                    <a:lumMod val="75000"/>
                  </a:schemeClr>
                </a:solidFill>
                <a:latin typeface="Trebuchet MS" panose="020B0603020202020204" pitchFamily="34" charset="0"/>
                <a:ea typeface="+mn-ea"/>
                <a:cs typeface="+mn-cs"/>
              </a:defRPr>
            </a:pPr>
            <a:r>
              <a:rPr lang="en-US" sz="900" b="1">
                <a:solidFill>
                  <a:schemeClr val="accent5">
                    <a:lumMod val="75000"/>
                  </a:schemeClr>
                </a:solidFill>
              </a:rPr>
              <a:t>Área (ha)</a:t>
            </a:r>
          </a:p>
        </c:rich>
      </c:tx>
      <c:layout>
        <c:manualLayout>
          <c:xMode val="edge"/>
          <c:yMode val="edge"/>
          <c:x val="2.2056666666666665E-2"/>
          <c:y val="1.959876543209876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spc="0" baseline="0">
              <a:solidFill>
                <a:schemeClr val="accent5">
                  <a:lumMod val="75000"/>
                </a:schemeClr>
              </a:solidFill>
              <a:latin typeface="Trebuchet MS" panose="020B0603020202020204" pitchFamily="34" charset="0"/>
              <a:ea typeface="+mn-ea"/>
              <a:cs typeface="+mn-cs"/>
            </a:defRPr>
          </a:pPr>
          <a:endParaRPr lang="pt-PT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solidFill>
              <a:schemeClr val="bg1"/>
            </a:solidFill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7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1"/>
          <c:showCatName val="1"/>
          <c:showSerName val="0"/>
          <c:showPercent val="0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2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2"/>
        <c:spPr>
          <a:solidFill>
            <a:schemeClr val="tx2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3"/>
        <c:spPr>
          <a:solidFill>
            <a:schemeClr val="accent3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4"/>
        <c:spPr>
          <a:solidFill>
            <a:schemeClr val="accent1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5"/>
        <c:spPr>
          <a:solidFill>
            <a:schemeClr val="accent4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6"/>
        <c:spPr>
          <a:solidFill>
            <a:schemeClr val="accent6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7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8"/>
        <c:spPr>
          <a:solidFill>
            <a:schemeClr val="tx2">
              <a:lumMod val="75000"/>
            </a:schemeClr>
          </a:solidFill>
          <a:ln>
            <a:noFill/>
          </a:ln>
          <a:effectLst/>
        </c:spPr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</c:pivotFmt>
      <c:pivotFmt>
        <c:idx val="10"/>
        <c:spPr>
          <a:solidFill>
            <a:schemeClr val="accent6">
              <a:lumMod val="75000"/>
            </a:schemeClr>
          </a:solidFill>
          <a:ln>
            <a:noFill/>
          </a:ln>
          <a:effectLst/>
        </c:spPr>
      </c:pivotFmt>
      <c:pivotFmt>
        <c:idx val="11"/>
        <c:spPr>
          <a:solidFill>
            <a:schemeClr val="accent2">
              <a:lumMod val="75000"/>
            </a:schemeClr>
          </a:solidFill>
          <a:ln>
            <a:noFill/>
          </a:ln>
          <a:effectLst/>
        </c:spPr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</c:pivotFmt>
    </c:pivotFmts>
    <c:plotArea>
      <c:layout/>
      <c:pieChart>
        <c:varyColors val="1"/>
        <c:ser>
          <c:idx val="0"/>
          <c:order val="0"/>
          <c:tx>
            <c:v>Total</c:v>
          </c:tx>
          <c:dPt>
            <c:idx val="0"/>
            <c:bubble3D val="0"/>
            <c:spPr>
              <a:solidFill>
                <a:schemeClr val="accent2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1716-4F9A-8AA9-AF027959645B}"/>
              </c:ext>
            </c:extLst>
          </c:dPt>
          <c:dPt>
            <c:idx val="1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1716-4F9A-8AA9-AF027959645B}"/>
              </c:ext>
            </c:extLst>
          </c:dPt>
          <c:dPt>
            <c:idx val="2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1716-4F9A-8AA9-AF027959645B}"/>
              </c:ext>
            </c:extLst>
          </c:dPt>
          <c:dPt>
            <c:idx val="3"/>
            <c:bubble3D val="0"/>
            <c:spPr>
              <a:solidFill>
                <a:schemeClr val="tx2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1716-4F9A-8AA9-AF027959645B}"/>
              </c:ext>
            </c:extLst>
          </c:dPt>
          <c:dPt>
            <c:idx val="4"/>
            <c:bubble3D val="0"/>
            <c:spPr>
              <a:solidFill>
                <a:schemeClr val="accent3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1716-4F9A-8AA9-AF027959645B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1716-4F9A-8AA9-AF027959645B}"/>
              </c:ext>
            </c:extLst>
          </c:dPt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rebuchet MS" panose="020B0603020202020204" pitchFamily="34" charset="0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Lit>
              <c:ptCount val="6"/>
              <c:pt idx="0">
                <c:v>ALENTEJO</c:v>
              </c:pt>
              <c:pt idx="1">
                <c:v>ALGARVE</c:v>
              </c:pt>
              <c:pt idx="2">
                <c:v>AML</c:v>
              </c:pt>
              <c:pt idx="3">
                <c:v>CENTRO</c:v>
              </c:pt>
              <c:pt idx="4">
                <c:v>NORTE</c:v>
              </c:pt>
              <c:pt idx="5">
                <c:v>RAM</c:v>
              </c:pt>
            </c:strLit>
          </c:cat>
          <c:val>
            <c:numLit>
              <c:formatCode>#,##0</c:formatCode>
              <c:ptCount val="6"/>
              <c:pt idx="0">
                <c:v>2258542.52</c:v>
              </c:pt>
              <c:pt idx="1">
                <c:v>96063.98</c:v>
              </c:pt>
              <c:pt idx="2">
                <c:v>69280.179999999993</c:v>
              </c:pt>
              <c:pt idx="3">
                <c:v>541392.62</c:v>
              </c:pt>
              <c:pt idx="4">
                <c:v>753147.54</c:v>
              </c:pt>
              <c:pt idx="5">
                <c:v>5256.14</c:v>
              </c:pt>
            </c:numLit>
          </c:val>
          <c:extLst>
            <c:ext xmlns:c16="http://schemas.microsoft.com/office/drawing/2014/chart" uri="{C3380CC4-5D6E-409C-BE32-E72D297353CC}">
              <c16:uniqueId val="{00000000-1716-4F9A-8AA9-AF02795964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8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900">
          <a:latin typeface="Trebuchet MS" panose="020B0603020202020204" pitchFamily="34" charset="0"/>
        </a:defRPr>
      </a:pPr>
      <a:endParaRPr lang="pt-PT"/>
    </a:p>
  </c:txPr>
  <c:extLst>
    <c:ext xmlns:c15="http://schemas.microsoft.com/office/drawing/2012/chart" uri="{723BEF56-08C2-4564-9609-F4CBC75E7E54}">
      <c15:pivotSource>
        <c15:name>[SinteseCandidaturasPU2023_Nov.xlsx]PivotChartTable28</c15:name>
        <c15:fmtId val="0"/>
      </c15:pivotSource>
      <c15:pivotOptions>
        <c15:dropZoneFilter val="1"/>
        <c15:dropZoneData val="1"/>
        <c15:dropZoneSeries val="1"/>
      </c15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1.6660470085470114E-2"/>
          <c:y val="2.204861111111111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6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'Quadro 3'!$G$4:$G$7</c:f>
              <c:strCache>
                <c:ptCount val="4"/>
                <c:pt idx="0">
                  <c:v>Superfície média (ha)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chemeClr val="accent3">
                  <a:lumMod val="7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91D8-43B3-B3CD-CDA6502B8A1F}"/>
              </c:ext>
            </c:extLst>
          </c:dPt>
          <c:dPt>
            <c:idx val="1"/>
            <c:bubble3D val="0"/>
            <c:spPr>
              <a:solidFill>
                <a:schemeClr val="tx2">
                  <a:lumMod val="7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91D8-43B3-B3CD-CDA6502B8A1F}"/>
              </c:ext>
            </c:extLst>
          </c:dPt>
          <c:dPt>
            <c:idx val="2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91D8-43B3-B3CD-CDA6502B8A1F}"/>
              </c:ext>
            </c:extLst>
          </c:dPt>
          <c:dPt>
            <c:idx val="3"/>
            <c:bubble3D val="0"/>
            <c:spPr>
              <a:solidFill>
                <a:schemeClr val="accent2">
                  <a:lumMod val="7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91D8-43B3-B3CD-CDA6502B8A1F}"/>
              </c:ext>
            </c:extLst>
          </c:dPt>
          <c:dPt>
            <c:idx val="4"/>
            <c:bubble3D val="0"/>
            <c:spPr>
              <a:solidFill>
                <a:schemeClr val="accent6">
                  <a:lumMod val="7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1D8-43B3-B3CD-CDA6502B8A1F}"/>
              </c:ext>
            </c:extLst>
          </c:dPt>
          <c:dPt>
            <c:idx val="5"/>
            <c:bubble3D val="0"/>
            <c:spPr>
              <a:solidFill>
                <a:schemeClr val="accent4">
                  <a:lumMod val="7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91D8-43B3-B3CD-CDA6502B8A1F}"/>
              </c:ext>
            </c:extLst>
          </c:dPt>
          <c:dLbls>
            <c:dLbl>
              <c:idx val="0"/>
              <c:layout>
                <c:manualLayout>
                  <c:x val="0.1411111111111111"/>
                  <c:y val="-2.645833333333333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1D8-43B3-B3CD-CDA6502B8A1F}"/>
                </c:ext>
              </c:extLst>
            </c:dLbl>
            <c:dLbl>
              <c:idx val="1"/>
              <c:layout>
                <c:manualLayout>
                  <c:x val="0.12754273504273514"/>
                  <c:y val="5.291666666666666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1D8-43B3-B3CD-CDA6502B8A1F}"/>
                </c:ext>
              </c:extLst>
            </c:dLbl>
            <c:dLbl>
              <c:idx val="2"/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1D8-43B3-B3CD-CDA6502B8A1F}"/>
                </c:ext>
              </c:extLst>
            </c:dLbl>
            <c:dLbl>
              <c:idx val="3"/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1D8-43B3-B3CD-CDA6502B8A1F}"/>
                </c:ext>
              </c:extLst>
            </c:dLbl>
            <c:dLbl>
              <c:idx val="4"/>
              <c:layout>
                <c:manualLayout>
                  <c:x val="-0.13025641025641024"/>
                  <c:y val="4.409722222222220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1D8-43B3-B3CD-CDA6502B8A1F}"/>
                </c:ext>
              </c:extLst>
            </c:dLbl>
            <c:dLbl>
              <c:idx val="5"/>
              <c:layout>
                <c:manualLayout>
                  <c:x val="0"/>
                  <c:y val="0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1D8-43B3-B3CD-CDA6502B8A1F}"/>
                </c:ext>
              </c:extLst>
            </c:dLbl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'Quadro 3'!$B$8:$B$13</c:f>
              <c:strCache>
                <c:ptCount val="6"/>
                <c:pt idx="0">
                  <c:v>NORTE</c:v>
                </c:pt>
                <c:pt idx="1">
                  <c:v>CENTRO</c:v>
                </c:pt>
                <c:pt idx="2">
                  <c:v>AML</c:v>
                </c:pt>
                <c:pt idx="3">
                  <c:v>ALENTEJO</c:v>
                </c:pt>
                <c:pt idx="4">
                  <c:v>ALGARVE</c:v>
                </c:pt>
                <c:pt idx="5">
                  <c:v>RAM</c:v>
                </c:pt>
              </c:strCache>
            </c:strRef>
          </c:cat>
          <c:val>
            <c:numRef>
              <c:f>'Quadro 3'!$G$8:$G$13</c:f>
              <c:numCache>
                <c:formatCode>0</c:formatCode>
                <c:ptCount val="6"/>
                <c:pt idx="0">
                  <c:v>8.3806912437268402</c:v>
                </c:pt>
                <c:pt idx="1">
                  <c:v>11.080714505004195</c:v>
                </c:pt>
                <c:pt idx="2">
                  <c:v>38.213006067291779</c:v>
                </c:pt>
                <c:pt idx="3">
                  <c:v>80.768963272896329</c:v>
                </c:pt>
                <c:pt idx="4">
                  <c:v>17.932421131230164</c:v>
                </c:pt>
                <c:pt idx="5" formatCode="0.0">
                  <c:v>0.42381390098371235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D8-43B3-B3CD-CDA6502B8A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85000"/>
      </a:schemeClr>
    </a:solidFill>
    <a:ln w="9525" cap="flat" cmpd="sng" algn="ctr">
      <a:noFill/>
      <a:round/>
    </a:ln>
    <a:effectLst/>
  </c:spPr>
  <c:txPr>
    <a:bodyPr/>
    <a:lstStyle/>
    <a:p>
      <a:pPr>
        <a:defRPr sz="800">
          <a:latin typeface="+mn-lt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'Quadro 4'!$C$5:$D$5</c:f>
              <c:strCache>
                <c:ptCount val="1"/>
                <c:pt idx="0">
                  <c:v>NORTE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'Quadro 4'!$B$7:$B$14</c:f>
              <c:strCache>
                <c:ptCount val="8"/>
                <c:pt idx="0">
                  <c:v>&lt; 1 ha</c:v>
                </c:pt>
                <c:pt idx="1">
                  <c:v>1 a &lt; 5 ha</c:v>
                </c:pt>
                <c:pt idx="2">
                  <c:v>5 a &lt; 20 ha</c:v>
                </c:pt>
                <c:pt idx="3">
                  <c:v>20 a &lt; 50 ha</c:v>
                </c:pt>
                <c:pt idx="4">
                  <c:v>50 a &lt; 100 ha</c:v>
                </c:pt>
                <c:pt idx="5">
                  <c:v>100 a &lt; 500 ha</c:v>
                </c:pt>
                <c:pt idx="6">
                  <c:v>500 a &lt; 1000 ha</c:v>
                </c:pt>
                <c:pt idx="7">
                  <c:v>&gt; 1000 ha</c:v>
                </c:pt>
              </c:strCache>
            </c:strRef>
          </c:cat>
          <c:val>
            <c:numRef>
              <c:f>'Quadro 4'!$C$7:$C$14</c:f>
              <c:numCache>
                <c:formatCode>#,##0</c:formatCode>
                <c:ptCount val="8"/>
                <c:pt idx="0">
                  <c:v>8601</c:v>
                </c:pt>
                <c:pt idx="1">
                  <c:v>48038</c:v>
                </c:pt>
                <c:pt idx="2">
                  <c:v>25708</c:v>
                </c:pt>
                <c:pt idx="3">
                  <c:v>5838</c:v>
                </c:pt>
                <c:pt idx="4">
                  <c:v>1232</c:v>
                </c:pt>
                <c:pt idx="5">
                  <c:v>399</c:v>
                </c:pt>
                <c:pt idx="6">
                  <c:v>33</c:v>
                </c:pt>
                <c:pt idx="7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252-49BC-9A18-8FB4C3746468}"/>
            </c:ext>
          </c:extLst>
        </c:ser>
        <c:ser>
          <c:idx val="1"/>
          <c:order val="1"/>
          <c:tx>
            <c:strRef>
              <c:f>'Quadro 4'!$E$5:$F$5</c:f>
              <c:strCache>
                <c:ptCount val="1"/>
                <c:pt idx="0">
                  <c:v>CENTRO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'Quadro 4'!$B$7:$B$14</c:f>
              <c:strCache>
                <c:ptCount val="8"/>
                <c:pt idx="0">
                  <c:v>&lt; 1 ha</c:v>
                </c:pt>
                <c:pt idx="1">
                  <c:v>1 a &lt; 5 ha</c:v>
                </c:pt>
                <c:pt idx="2">
                  <c:v>5 a &lt; 20 ha</c:v>
                </c:pt>
                <c:pt idx="3">
                  <c:v>20 a &lt; 50 ha</c:v>
                </c:pt>
                <c:pt idx="4">
                  <c:v>50 a &lt; 100 ha</c:v>
                </c:pt>
                <c:pt idx="5">
                  <c:v>100 a &lt; 500 ha</c:v>
                </c:pt>
                <c:pt idx="6">
                  <c:v>500 a &lt; 1000 ha</c:v>
                </c:pt>
                <c:pt idx="7">
                  <c:v>&gt; 1000 ha</c:v>
                </c:pt>
              </c:strCache>
            </c:strRef>
          </c:cat>
          <c:val>
            <c:numRef>
              <c:f>'Quadro 4'!$E$7:$E$14</c:f>
              <c:numCache>
                <c:formatCode>#,##0</c:formatCode>
                <c:ptCount val="8"/>
                <c:pt idx="0">
                  <c:v>6410</c:v>
                </c:pt>
                <c:pt idx="1">
                  <c:v>27059</c:v>
                </c:pt>
                <c:pt idx="2">
                  <c:v>10407</c:v>
                </c:pt>
                <c:pt idx="3">
                  <c:v>2936</c:v>
                </c:pt>
                <c:pt idx="4">
                  <c:v>1193</c:v>
                </c:pt>
                <c:pt idx="5">
                  <c:v>786</c:v>
                </c:pt>
                <c:pt idx="6">
                  <c:v>55</c:v>
                </c:pt>
                <c:pt idx="7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252-49BC-9A18-8FB4C3746468}"/>
            </c:ext>
          </c:extLst>
        </c:ser>
        <c:ser>
          <c:idx val="2"/>
          <c:order val="2"/>
          <c:tx>
            <c:strRef>
              <c:f>'Quadro 4'!$G$5:$H$5</c:f>
              <c:strCache>
                <c:ptCount val="1"/>
                <c:pt idx="0">
                  <c:v>AML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'Quadro 4'!$B$7:$B$14</c:f>
              <c:strCache>
                <c:ptCount val="8"/>
                <c:pt idx="0">
                  <c:v>&lt; 1 ha</c:v>
                </c:pt>
                <c:pt idx="1">
                  <c:v>1 a &lt; 5 ha</c:v>
                </c:pt>
                <c:pt idx="2">
                  <c:v>5 a &lt; 20 ha</c:v>
                </c:pt>
                <c:pt idx="3">
                  <c:v>20 a &lt; 50 ha</c:v>
                </c:pt>
                <c:pt idx="4">
                  <c:v>50 a &lt; 100 ha</c:v>
                </c:pt>
                <c:pt idx="5">
                  <c:v>100 a &lt; 500 ha</c:v>
                </c:pt>
                <c:pt idx="6">
                  <c:v>500 a &lt; 1000 ha</c:v>
                </c:pt>
                <c:pt idx="7">
                  <c:v>&gt; 1000 ha</c:v>
                </c:pt>
              </c:strCache>
            </c:strRef>
          </c:cat>
          <c:val>
            <c:numRef>
              <c:f>'Quadro 4'!$G$7:$G$14</c:f>
              <c:numCache>
                <c:formatCode>#,##0</c:formatCode>
                <c:ptCount val="8"/>
                <c:pt idx="0">
                  <c:v>226</c:v>
                </c:pt>
                <c:pt idx="1">
                  <c:v>511</c:v>
                </c:pt>
                <c:pt idx="2">
                  <c:v>518</c:v>
                </c:pt>
                <c:pt idx="3">
                  <c:v>268</c:v>
                </c:pt>
                <c:pt idx="4">
                  <c:v>144</c:v>
                </c:pt>
                <c:pt idx="5">
                  <c:v>129</c:v>
                </c:pt>
                <c:pt idx="6">
                  <c:v>13</c:v>
                </c:pt>
                <c:pt idx="7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252-49BC-9A18-8FB4C3746468}"/>
            </c:ext>
          </c:extLst>
        </c:ser>
        <c:ser>
          <c:idx val="3"/>
          <c:order val="3"/>
          <c:tx>
            <c:strRef>
              <c:f>'Quadro 4'!$I$5:$J$5</c:f>
              <c:strCache>
                <c:ptCount val="1"/>
                <c:pt idx="0">
                  <c:v>ALENTEJO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'Quadro 4'!$B$7:$B$14</c:f>
              <c:strCache>
                <c:ptCount val="8"/>
                <c:pt idx="0">
                  <c:v>&lt; 1 ha</c:v>
                </c:pt>
                <c:pt idx="1">
                  <c:v>1 a &lt; 5 ha</c:v>
                </c:pt>
                <c:pt idx="2">
                  <c:v>5 a &lt; 20 ha</c:v>
                </c:pt>
                <c:pt idx="3">
                  <c:v>20 a &lt; 50 ha</c:v>
                </c:pt>
                <c:pt idx="4">
                  <c:v>50 a &lt; 100 ha</c:v>
                </c:pt>
                <c:pt idx="5">
                  <c:v>100 a &lt; 500 ha</c:v>
                </c:pt>
                <c:pt idx="6">
                  <c:v>500 a &lt; 1000 ha</c:v>
                </c:pt>
                <c:pt idx="7">
                  <c:v>&gt; 1000 ha</c:v>
                </c:pt>
              </c:strCache>
            </c:strRef>
          </c:cat>
          <c:val>
            <c:numRef>
              <c:f>'Quadro 4'!$I$7:$I$14</c:f>
              <c:numCache>
                <c:formatCode>#,##0</c:formatCode>
                <c:ptCount val="8"/>
                <c:pt idx="0">
                  <c:v>1225</c:v>
                </c:pt>
                <c:pt idx="1">
                  <c:v>6825</c:v>
                </c:pt>
                <c:pt idx="2">
                  <c:v>7048</c:v>
                </c:pt>
                <c:pt idx="3">
                  <c:v>4073</c:v>
                </c:pt>
                <c:pt idx="4">
                  <c:v>3236</c:v>
                </c:pt>
                <c:pt idx="5">
                  <c:v>4713</c:v>
                </c:pt>
                <c:pt idx="6">
                  <c:v>657</c:v>
                </c:pt>
                <c:pt idx="7">
                  <c:v>186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252-49BC-9A18-8FB4C3746468}"/>
            </c:ext>
          </c:extLst>
        </c:ser>
        <c:ser>
          <c:idx val="4"/>
          <c:order val="4"/>
          <c:tx>
            <c:strRef>
              <c:f>'Quadro 4'!$K$5:$L$5</c:f>
              <c:strCache>
                <c:ptCount val="1"/>
                <c:pt idx="0">
                  <c:v>ALGARVE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'Quadro 4'!$B$7:$B$14</c:f>
              <c:strCache>
                <c:ptCount val="8"/>
                <c:pt idx="0">
                  <c:v>&lt; 1 ha</c:v>
                </c:pt>
                <c:pt idx="1">
                  <c:v>1 a &lt; 5 ha</c:v>
                </c:pt>
                <c:pt idx="2">
                  <c:v>5 a &lt; 20 ha</c:v>
                </c:pt>
                <c:pt idx="3">
                  <c:v>20 a &lt; 50 ha</c:v>
                </c:pt>
                <c:pt idx="4">
                  <c:v>50 a &lt; 100 ha</c:v>
                </c:pt>
                <c:pt idx="5">
                  <c:v>100 a &lt; 500 ha</c:v>
                </c:pt>
                <c:pt idx="6">
                  <c:v>500 a &lt; 1000 ha</c:v>
                </c:pt>
                <c:pt idx="7">
                  <c:v>&gt; 1000 ha</c:v>
                </c:pt>
              </c:strCache>
            </c:strRef>
          </c:cat>
          <c:val>
            <c:numRef>
              <c:f>'Quadro 4'!$K$7:$K$14</c:f>
              <c:numCache>
                <c:formatCode>#,##0</c:formatCode>
                <c:ptCount val="8"/>
                <c:pt idx="0">
                  <c:v>130</c:v>
                </c:pt>
                <c:pt idx="1">
                  <c:v>1670</c:v>
                </c:pt>
                <c:pt idx="2">
                  <c:v>2406</c:v>
                </c:pt>
                <c:pt idx="3">
                  <c:v>768</c:v>
                </c:pt>
                <c:pt idx="4">
                  <c:v>254</c:v>
                </c:pt>
                <c:pt idx="5">
                  <c:v>122</c:v>
                </c:pt>
                <c:pt idx="6">
                  <c:v>7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252-49BC-9A18-8FB4C3746468}"/>
            </c:ext>
          </c:extLst>
        </c:ser>
        <c:ser>
          <c:idx val="5"/>
          <c:order val="5"/>
          <c:tx>
            <c:strRef>
              <c:f>'Quadro 4'!$M$5:$N$5</c:f>
              <c:strCache>
                <c:ptCount val="1"/>
                <c:pt idx="0">
                  <c:v>RAM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'Quadro 4'!$B$7:$B$14</c:f>
              <c:strCache>
                <c:ptCount val="8"/>
                <c:pt idx="0">
                  <c:v>&lt; 1 ha</c:v>
                </c:pt>
                <c:pt idx="1">
                  <c:v>1 a &lt; 5 ha</c:v>
                </c:pt>
                <c:pt idx="2">
                  <c:v>5 a &lt; 20 ha</c:v>
                </c:pt>
                <c:pt idx="3">
                  <c:v>20 a &lt; 50 ha</c:v>
                </c:pt>
                <c:pt idx="4">
                  <c:v>50 a &lt; 100 ha</c:v>
                </c:pt>
                <c:pt idx="5">
                  <c:v>100 a &lt; 500 ha</c:v>
                </c:pt>
                <c:pt idx="6">
                  <c:v>500 a &lt; 1000 ha</c:v>
                </c:pt>
                <c:pt idx="7">
                  <c:v>&gt; 1000 ha</c:v>
                </c:pt>
              </c:strCache>
            </c:strRef>
          </c:cat>
          <c:val>
            <c:numRef>
              <c:f>'Quadro 4'!$M$7:$M$14</c:f>
              <c:numCache>
                <c:formatCode>#,##0</c:formatCode>
                <c:ptCount val="8"/>
                <c:pt idx="0">
                  <c:v>12015</c:v>
                </c:pt>
                <c:pt idx="1">
                  <c:v>339</c:v>
                </c:pt>
                <c:pt idx="2">
                  <c:v>25</c:v>
                </c:pt>
                <c:pt idx="3">
                  <c:v>13</c:v>
                </c:pt>
                <c:pt idx="4">
                  <c:v>7</c:v>
                </c:pt>
                <c:pt idx="5">
                  <c:v>3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252-49BC-9A18-8FB4C37464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854603824"/>
        <c:axId val="2002679280"/>
      </c:barChart>
      <c:catAx>
        <c:axId val="185460382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2002679280"/>
        <c:crosses val="autoZero"/>
        <c:auto val="1"/>
        <c:lblAlgn val="ctr"/>
        <c:lblOffset val="100"/>
        <c:noMultiLvlLbl val="0"/>
      </c:catAx>
      <c:valAx>
        <c:axId val="20026792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PT"/>
                  <a:t>N.º de Explorações</a:t>
                </a:r>
              </a:p>
            </c:rich>
          </c:tx>
          <c:layout>
            <c:manualLayout>
              <c:xMode val="edge"/>
              <c:yMode val="edge"/>
              <c:x val="0.83574392655894314"/>
              <c:y val="0.8304657772700692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solidFill>
              <a:schemeClr val="tx1">
                <a:lumMod val="50000"/>
                <a:lumOff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8546038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8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900">
          <a:latin typeface="+mn-lt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'Quadro 4'!$C$5:$D$5</c:f>
              <c:strCache>
                <c:ptCount val="1"/>
                <c:pt idx="0">
                  <c:v>NORTE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'Quadro 4'!$B$7:$B$14</c:f>
              <c:strCache>
                <c:ptCount val="8"/>
                <c:pt idx="0">
                  <c:v>&lt; 1 ha</c:v>
                </c:pt>
                <c:pt idx="1">
                  <c:v>1 a &lt; 5 ha</c:v>
                </c:pt>
                <c:pt idx="2">
                  <c:v>5 a &lt; 20 ha</c:v>
                </c:pt>
                <c:pt idx="3">
                  <c:v>20 a &lt; 50 ha</c:v>
                </c:pt>
                <c:pt idx="4">
                  <c:v>50 a &lt; 100 ha</c:v>
                </c:pt>
                <c:pt idx="5">
                  <c:v>100 a &lt; 500 ha</c:v>
                </c:pt>
                <c:pt idx="6">
                  <c:v>500 a &lt; 1000 ha</c:v>
                </c:pt>
                <c:pt idx="7">
                  <c:v>&gt; 1000 ha</c:v>
                </c:pt>
              </c:strCache>
            </c:strRef>
          </c:cat>
          <c:val>
            <c:numRef>
              <c:f>'Quadro 4'!$D$7:$D$14</c:f>
              <c:numCache>
                <c:formatCode>#,##0</c:formatCode>
                <c:ptCount val="8"/>
                <c:pt idx="0">
                  <c:v>5870.03</c:v>
                </c:pt>
                <c:pt idx="1">
                  <c:v>116194.13</c:v>
                </c:pt>
                <c:pt idx="2">
                  <c:v>253287.22</c:v>
                </c:pt>
                <c:pt idx="3">
                  <c:v>174334.53</c:v>
                </c:pt>
                <c:pt idx="4">
                  <c:v>82051.45</c:v>
                </c:pt>
                <c:pt idx="5">
                  <c:v>67846.91</c:v>
                </c:pt>
                <c:pt idx="6">
                  <c:v>21935.34</c:v>
                </c:pt>
                <c:pt idx="7">
                  <c:v>31627.97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F3-4018-A711-9673A95CECD3}"/>
            </c:ext>
          </c:extLst>
        </c:ser>
        <c:ser>
          <c:idx val="1"/>
          <c:order val="1"/>
          <c:tx>
            <c:strRef>
              <c:f>'Quadro 4'!$E$5:$F$5</c:f>
              <c:strCache>
                <c:ptCount val="1"/>
                <c:pt idx="0">
                  <c:v>CENTRO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'Quadro 4'!$B$7:$B$14</c:f>
              <c:strCache>
                <c:ptCount val="8"/>
                <c:pt idx="0">
                  <c:v>&lt; 1 ha</c:v>
                </c:pt>
                <c:pt idx="1">
                  <c:v>1 a &lt; 5 ha</c:v>
                </c:pt>
                <c:pt idx="2">
                  <c:v>5 a &lt; 20 ha</c:v>
                </c:pt>
                <c:pt idx="3">
                  <c:v>20 a &lt; 50 ha</c:v>
                </c:pt>
                <c:pt idx="4">
                  <c:v>50 a &lt; 100 ha</c:v>
                </c:pt>
                <c:pt idx="5">
                  <c:v>100 a &lt; 500 ha</c:v>
                </c:pt>
                <c:pt idx="6">
                  <c:v>500 a &lt; 1000 ha</c:v>
                </c:pt>
                <c:pt idx="7">
                  <c:v>&gt; 1000 ha</c:v>
                </c:pt>
              </c:strCache>
            </c:strRef>
          </c:cat>
          <c:val>
            <c:numRef>
              <c:f>'Quadro 4'!$F$7:$F$14</c:f>
              <c:numCache>
                <c:formatCode>#,##0</c:formatCode>
                <c:ptCount val="8"/>
                <c:pt idx="0">
                  <c:v>4249.8</c:v>
                </c:pt>
                <c:pt idx="1">
                  <c:v>61497.21</c:v>
                </c:pt>
                <c:pt idx="2">
                  <c:v>101173.48</c:v>
                </c:pt>
                <c:pt idx="3">
                  <c:v>91377.03</c:v>
                </c:pt>
                <c:pt idx="4">
                  <c:v>83587.070000000007</c:v>
                </c:pt>
                <c:pt idx="5">
                  <c:v>143375.53</c:v>
                </c:pt>
                <c:pt idx="6">
                  <c:v>36037.53</c:v>
                </c:pt>
                <c:pt idx="7">
                  <c:v>20094.98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DF3-4018-A711-9673A95CECD3}"/>
            </c:ext>
          </c:extLst>
        </c:ser>
        <c:ser>
          <c:idx val="2"/>
          <c:order val="2"/>
          <c:tx>
            <c:strRef>
              <c:f>'Quadro 4'!$G$5:$H$5</c:f>
              <c:strCache>
                <c:ptCount val="1"/>
                <c:pt idx="0">
                  <c:v>AML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'Quadro 4'!$B$7:$B$14</c:f>
              <c:strCache>
                <c:ptCount val="8"/>
                <c:pt idx="0">
                  <c:v>&lt; 1 ha</c:v>
                </c:pt>
                <c:pt idx="1">
                  <c:v>1 a &lt; 5 ha</c:v>
                </c:pt>
                <c:pt idx="2">
                  <c:v>5 a &lt; 20 ha</c:v>
                </c:pt>
                <c:pt idx="3">
                  <c:v>20 a &lt; 50 ha</c:v>
                </c:pt>
                <c:pt idx="4">
                  <c:v>50 a &lt; 100 ha</c:v>
                </c:pt>
                <c:pt idx="5">
                  <c:v>100 a &lt; 500 ha</c:v>
                </c:pt>
                <c:pt idx="6">
                  <c:v>500 a &lt; 1000 ha</c:v>
                </c:pt>
                <c:pt idx="7">
                  <c:v>&gt; 1000 ha</c:v>
                </c:pt>
              </c:strCache>
            </c:strRef>
          </c:cat>
          <c:val>
            <c:numRef>
              <c:f>'Quadro 4'!$H$7:$H$14</c:f>
              <c:numCache>
                <c:formatCode>#,##0</c:formatCode>
                <c:ptCount val="8"/>
                <c:pt idx="0">
                  <c:v>111.51</c:v>
                </c:pt>
                <c:pt idx="1">
                  <c:v>1329.72</c:v>
                </c:pt>
                <c:pt idx="2">
                  <c:v>5330.27</c:v>
                </c:pt>
                <c:pt idx="3">
                  <c:v>8377.94</c:v>
                </c:pt>
                <c:pt idx="4">
                  <c:v>10361.85</c:v>
                </c:pt>
                <c:pt idx="5">
                  <c:v>27201.87</c:v>
                </c:pt>
                <c:pt idx="6">
                  <c:v>8588.84</c:v>
                </c:pt>
                <c:pt idx="7">
                  <c:v>7978.18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DF3-4018-A711-9673A95CECD3}"/>
            </c:ext>
          </c:extLst>
        </c:ser>
        <c:ser>
          <c:idx val="3"/>
          <c:order val="3"/>
          <c:tx>
            <c:strRef>
              <c:f>'Quadro 4'!$I$5:$J$5</c:f>
              <c:strCache>
                <c:ptCount val="1"/>
                <c:pt idx="0">
                  <c:v>ALENTEJO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'Quadro 4'!$B$7:$B$14</c:f>
              <c:strCache>
                <c:ptCount val="8"/>
                <c:pt idx="0">
                  <c:v>&lt; 1 ha</c:v>
                </c:pt>
                <c:pt idx="1">
                  <c:v>1 a &lt; 5 ha</c:v>
                </c:pt>
                <c:pt idx="2">
                  <c:v>5 a &lt; 20 ha</c:v>
                </c:pt>
                <c:pt idx="3">
                  <c:v>20 a &lt; 50 ha</c:v>
                </c:pt>
                <c:pt idx="4">
                  <c:v>50 a &lt; 100 ha</c:v>
                </c:pt>
                <c:pt idx="5">
                  <c:v>100 a &lt; 500 ha</c:v>
                </c:pt>
                <c:pt idx="6">
                  <c:v>500 a &lt; 1000 ha</c:v>
                </c:pt>
                <c:pt idx="7">
                  <c:v>&gt; 1000 ha</c:v>
                </c:pt>
              </c:strCache>
            </c:strRef>
          </c:cat>
          <c:val>
            <c:numRef>
              <c:f>'Quadro 4'!$J$7:$J$14</c:f>
              <c:numCache>
                <c:formatCode>#,##0</c:formatCode>
                <c:ptCount val="8"/>
                <c:pt idx="0">
                  <c:v>784.91</c:v>
                </c:pt>
                <c:pt idx="1">
                  <c:v>18059.41</c:v>
                </c:pt>
                <c:pt idx="2">
                  <c:v>74963.08</c:v>
                </c:pt>
                <c:pt idx="3">
                  <c:v>131681.85</c:v>
                </c:pt>
                <c:pt idx="4">
                  <c:v>241055.98</c:v>
                </c:pt>
                <c:pt idx="5">
                  <c:v>1042288.71</c:v>
                </c:pt>
                <c:pt idx="6">
                  <c:v>445022.35</c:v>
                </c:pt>
                <c:pt idx="7">
                  <c:v>304686.23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DF3-4018-A711-9673A95CECD3}"/>
            </c:ext>
          </c:extLst>
        </c:ser>
        <c:ser>
          <c:idx val="4"/>
          <c:order val="4"/>
          <c:tx>
            <c:strRef>
              <c:f>'Quadro 4'!$K$5:$L$5</c:f>
              <c:strCache>
                <c:ptCount val="1"/>
                <c:pt idx="0">
                  <c:v>ALGARVE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'Quadro 4'!$B$7:$B$14</c:f>
              <c:strCache>
                <c:ptCount val="8"/>
                <c:pt idx="0">
                  <c:v>&lt; 1 ha</c:v>
                </c:pt>
                <c:pt idx="1">
                  <c:v>1 a &lt; 5 ha</c:v>
                </c:pt>
                <c:pt idx="2">
                  <c:v>5 a &lt; 20 ha</c:v>
                </c:pt>
                <c:pt idx="3">
                  <c:v>20 a &lt; 50 ha</c:v>
                </c:pt>
                <c:pt idx="4">
                  <c:v>50 a &lt; 100 ha</c:v>
                </c:pt>
                <c:pt idx="5">
                  <c:v>100 a &lt; 500 ha</c:v>
                </c:pt>
                <c:pt idx="6">
                  <c:v>500 a &lt; 1000 ha</c:v>
                </c:pt>
                <c:pt idx="7">
                  <c:v>&gt; 1000 ha</c:v>
                </c:pt>
              </c:strCache>
            </c:strRef>
          </c:cat>
          <c:val>
            <c:numRef>
              <c:f>'Quadro 4'!$L$7:$L$14</c:f>
              <c:numCache>
                <c:formatCode>#,##0</c:formatCode>
                <c:ptCount val="8"/>
                <c:pt idx="0">
                  <c:v>80.86</c:v>
                </c:pt>
                <c:pt idx="1">
                  <c:v>4982.6499999999996</c:v>
                </c:pt>
                <c:pt idx="2">
                  <c:v>24938.11</c:v>
                </c:pt>
                <c:pt idx="3">
                  <c:v>23728.55</c:v>
                </c:pt>
                <c:pt idx="4">
                  <c:v>17333.240000000002</c:v>
                </c:pt>
                <c:pt idx="5">
                  <c:v>20471.21</c:v>
                </c:pt>
                <c:pt idx="6">
                  <c:v>4529.3599999999997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DF3-4018-A711-9673A95CECD3}"/>
            </c:ext>
          </c:extLst>
        </c:ser>
        <c:ser>
          <c:idx val="5"/>
          <c:order val="5"/>
          <c:tx>
            <c:strRef>
              <c:f>'Quadro 4'!$M$5:$N$5</c:f>
              <c:strCache>
                <c:ptCount val="1"/>
                <c:pt idx="0">
                  <c:v>RAM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'Quadro 4'!$B$7:$B$14</c:f>
              <c:strCache>
                <c:ptCount val="8"/>
                <c:pt idx="0">
                  <c:v>&lt; 1 ha</c:v>
                </c:pt>
                <c:pt idx="1">
                  <c:v>1 a &lt; 5 ha</c:v>
                </c:pt>
                <c:pt idx="2">
                  <c:v>5 a &lt; 20 ha</c:v>
                </c:pt>
                <c:pt idx="3">
                  <c:v>20 a &lt; 50 ha</c:v>
                </c:pt>
                <c:pt idx="4">
                  <c:v>50 a &lt; 100 ha</c:v>
                </c:pt>
                <c:pt idx="5">
                  <c:v>100 a &lt; 500 ha</c:v>
                </c:pt>
                <c:pt idx="6">
                  <c:v>500 a &lt; 1000 ha</c:v>
                </c:pt>
                <c:pt idx="7">
                  <c:v>&gt; 1000 ha</c:v>
                </c:pt>
              </c:strCache>
            </c:strRef>
          </c:cat>
          <c:val>
            <c:numRef>
              <c:f>'Quadro 4'!$N$7:$N$14</c:f>
              <c:numCache>
                <c:formatCode>#,##0</c:formatCode>
                <c:ptCount val="8"/>
                <c:pt idx="0">
                  <c:v>2421.2399999999998</c:v>
                </c:pt>
                <c:pt idx="1">
                  <c:v>572.92999999999995</c:v>
                </c:pt>
                <c:pt idx="2">
                  <c:v>214.35</c:v>
                </c:pt>
                <c:pt idx="3">
                  <c:v>400.57</c:v>
                </c:pt>
                <c:pt idx="4">
                  <c:v>506.25</c:v>
                </c:pt>
                <c:pt idx="5">
                  <c:v>1140.8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DF3-4018-A711-9673A95CEC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955080208"/>
        <c:axId val="1919091824"/>
      </c:barChart>
      <c:catAx>
        <c:axId val="195508020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919091824"/>
        <c:crosses val="autoZero"/>
        <c:auto val="1"/>
        <c:lblAlgn val="ctr"/>
        <c:lblOffset val="100"/>
        <c:noMultiLvlLbl val="0"/>
      </c:catAx>
      <c:valAx>
        <c:axId val="19190918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PT"/>
                  <a:t>Total hectares</a:t>
                </a:r>
              </a:p>
            </c:rich>
          </c:tx>
          <c:layout>
            <c:manualLayout>
              <c:xMode val="edge"/>
              <c:yMode val="edge"/>
              <c:x val="0.85657765151515164"/>
              <c:y val="0.8361823232323232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solidFill>
              <a:schemeClr val="tx1">
                <a:lumMod val="50000"/>
                <a:lumOff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9550802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8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>
          <a:latin typeface="+mn-lt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6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Elementos Lineares e da Paisagem</a:t>
            </a:r>
          </a:p>
        </c:rich>
      </c:tx>
      <c:layout>
        <c:manualLayout>
          <c:xMode val="edge"/>
          <c:yMode val="edge"/>
          <c:x val="1.0988888888888907E-2"/>
          <c:y val="2.645833333333333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6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solidFill>
              <a:schemeClr val="bg1"/>
            </a:solidFill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ln>
                    <a:noFill/>
                  </a:ln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3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2"/>
        <c:spPr>
          <a:solidFill>
            <a:schemeClr val="accent2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3"/>
        <c:spPr>
          <a:solidFill>
            <a:schemeClr val="tx2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4"/>
        <c:spPr>
          <a:solidFill>
            <a:schemeClr val="accent4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5"/>
        <c:spPr>
          <a:solidFill>
            <a:schemeClr val="accent1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6"/>
        <c:spPr>
          <a:solidFill>
            <a:schemeClr val="accent6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7"/>
        <c:spPr>
          <a:solidFill>
            <a:schemeClr val="accent2">
              <a:lumMod val="75000"/>
            </a:schemeClr>
          </a:solidFill>
          <a:ln>
            <a:noFill/>
          </a:ln>
          <a:effectLst/>
        </c:spPr>
      </c:pivotFmt>
      <c:pivotFmt>
        <c:idx val="8"/>
        <c:spPr>
          <a:solidFill>
            <a:schemeClr val="accent6">
              <a:lumMod val="75000"/>
            </a:schemeClr>
          </a:solidFill>
          <a:ln>
            <a:noFill/>
          </a:ln>
          <a:effectLst/>
        </c:spPr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</c:pivotFmt>
      <c:pivotFmt>
        <c:idx val="10"/>
        <c:spPr>
          <a:solidFill>
            <a:schemeClr val="tx2">
              <a:lumMod val="75000"/>
            </a:schemeClr>
          </a:solidFill>
          <a:ln>
            <a:noFill/>
          </a:ln>
          <a:effectLst/>
        </c:spPr>
      </c:pivotFmt>
      <c:pivotFmt>
        <c:idx val="11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</c:pivotFmt>
    </c:pivotFmts>
    <c:plotArea>
      <c:layout/>
      <c:pieChart>
        <c:varyColors val="1"/>
        <c:ser>
          <c:idx val="0"/>
          <c:order val="0"/>
          <c:tx>
            <c:v>Total</c:v>
          </c:tx>
          <c:dPt>
            <c:idx val="0"/>
            <c:bubble3D val="0"/>
            <c:spPr>
              <a:solidFill>
                <a:schemeClr val="accent2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D1EA-4545-A02F-BD04EBF86374}"/>
              </c:ext>
            </c:extLst>
          </c:dPt>
          <c:dPt>
            <c:idx val="1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D1EA-4545-A02F-BD04EBF86374}"/>
              </c:ext>
            </c:extLst>
          </c:dPt>
          <c:dPt>
            <c:idx val="2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D1EA-4545-A02F-BD04EBF86374}"/>
              </c:ext>
            </c:extLst>
          </c:dPt>
          <c:dPt>
            <c:idx val="3"/>
            <c:bubble3D val="0"/>
            <c:spPr>
              <a:solidFill>
                <a:schemeClr val="tx2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D1EA-4545-A02F-BD04EBF86374}"/>
              </c:ext>
            </c:extLst>
          </c:dPt>
          <c:dPt>
            <c:idx val="4"/>
            <c:bubble3D val="0"/>
            <c:spPr>
              <a:solidFill>
                <a:schemeClr val="accent3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D1EA-4545-A02F-BD04EBF86374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5AF5-4CC2-A5F8-43FC15821B55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F3A6-4BA3-B319-B460D5CF6EC9}"/>
              </c:ext>
            </c:extLst>
          </c:dPt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ln>
                      <a:noFill/>
                    </a:ln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Lit>
              <c:ptCount val="6"/>
              <c:pt idx="0">
                <c:v>ALENTEJO</c:v>
              </c:pt>
              <c:pt idx="1">
                <c:v>ALGARVE</c:v>
              </c:pt>
              <c:pt idx="2">
                <c:v>AML</c:v>
              </c:pt>
              <c:pt idx="3">
                <c:v>CENTRO</c:v>
              </c:pt>
              <c:pt idx="4">
                <c:v>NORTE</c:v>
              </c:pt>
              <c:pt idx="5">
                <c:v>RAM</c:v>
              </c:pt>
            </c:strLit>
          </c:cat>
          <c:val>
            <c:numLit>
              <c:formatCode>#,##0</c:formatCode>
              <c:ptCount val="6"/>
              <c:pt idx="0">
                <c:v>5545</c:v>
              </c:pt>
              <c:pt idx="1">
                <c:v>750</c:v>
              </c:pt>
              <c:pt idx="2">
                <c:v>412</c:v>
              </c:pt>
              <c:pt idx="3">
                <c:v>8282</c:v>
              </c:pt>
              <c:pt idx="4">
                <c:v>16091</c:v>
              </c:pt>
              <c:pt idx="5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D1EA-4545-A02F-BD04EBF863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8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>
          <a:latin typeface="+mn-lt"/>
        </a:defRPr>
      </a:pPr>
      <a:endParaRPr lang="pt-PT"/>
    </a:p>
  </c:txPr>
  <c:extLst>
    <c:ext xmlns:c15="http://schemas.microsoft.com/office/drawing/2012/chart" uri="{723BEF56-08C2-4564-9609-F4CBC75E7E54}">
      <c15:pivotSource>
        <c15:name>[SinteseCandidaturasPU2023_Nov.xlsx]PivotChartTable8</c15:name>
        <c15:fmtId val="0"/>
      </c15:pivotSource>
      <c15:pivotOptions>
        <c15:dropZoneFilter val="1"/>
        <c15:dropZoneData val="1"/>
        <c15:dropZoneSeries val="1"/>
      </c15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6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Superfície Agrícola</a:t>
            </a:r>
          </a:p>
        </c:rich>
      </c:tx>
      <c:layout>
        <c:manualLayout>
          <c:xMode val="edge"/>
          <c:yMode val="edge"/>
          <c:x val="1.5066239316239344E-2"/>
          <c:y val="1.763888888888888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6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solidFill>
              <a:schemeClr val="bg1"/>
            </a:solidFill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1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3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2"/>
        <c:spPr>
          <a:solidFill>
            <a:schemeClr val="accent2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3"/>
        <c:spPr>
          <a:solidFill>
            <a:schemeClr val="accent4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4"/>
        <c:spPr>
          <a:solidFill>
            <a:schemeClr val="accent1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5"/>
        <c:spPr>
          <a:solidFill>
            <a:schemeClr val="tx2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6"/>
        <c:spPr>
          <a:solidFill>
            <a:schemeClr val="accent6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7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8"/>
        <c:spPr>
          <a:solidFill>
            <a:schemeClr val="tx2">
              <a:lumMod val="75000"/>
            </a:schemeClr>
          </a:solidFill>
          <a:ln>
            <a:noFill/>
          </a:ln>
          <a:effectLst/>
        </c:spPr>
      </c:pivotFmt>
      <c:pivotFmt>
        <c:idx val="9"/>
        <c:spPr>
          <a:solidFill>
            <a:schemeClr val="accent2">
              <a:lumMod val="75000"/>
            </a:schemeClr>
          </a:solidFill>
          <a:ln>
            <a:noFill/>
          </a:ln>
          <a:effectLst/>
        </c:spPr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</c:pivotFmt>
      <c:pivotFmt>
        <c:idx val="11"/>
        <c:spPr>
          <a:solidFill>
            <a:schemeClr val="accent6">
              <a:lumMod val="75000"/>
            </a:schemeClr>
          </a:solidFill>
          <a:ln>
            <a:noFill/>
          </a:ln>
          <a:effectLst/>
        </c:spPr>
      </c:pivotFmt>
      <c:pivotFmt>
        <c:idx val="12"/>
        <c:spPr>
          <a:solidFill>
            <a:schemeClr val="accent4">
              <a:lumMod val="75000"/>
            </a:schemeClr>
          </a:solidFill>
          <a:ln>
            <a:noFill/>
          </a:ln>
          <a:effectLst/>
        </c:spPr>
      </c:pivotFmt>
    </c:pivotFmts>
    <c:plotArea>
      <c:layout/>
      <c:pieChart>
        <c:varyColors val="1"/>
        <c:ser>
          <c:idx val="0"/>
          <c:order val="0"/>
          <c:tx>
            <c:v>Total</c:v>
          </c:tx>
          <c:dPt>
            <c:idx val="0"/>
            <c:bubble3D val="0"/>
            <c:spPr>
              <a:solidFill>
                <a:schemeClr val="accent2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15E3-4515-B2A3-834036B35D08}"/>
              </c:ext>
            </c:extLst>
          </c:dPt>
          <c:dPt>
            <c:idx val="1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15E3-4515-B2A3-834036B35D08}"/>
              </c:ext>
            </c:extLst>
          </c:dPt>
          <c:dPt>
            <c:idx val="2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15E3-4515-B2A3-834036B35D08}"/>
              </c:ext>
            </c:extLst>
          </c:dPt>
          <c:dPt>
            <c:idx val="3"/>
            <c:bubble3D val="0"/>
            <c:spPr>
              <a:solidFill>
                <a:schemeClr val="tx2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15E3-4515-B2A3-834036B35D08}"/>
              </c:ext>
            </c:extLst>
          </c:dPt>
          <c:dPt>
            <c:idx val="4"/>
            <c:bubble3D val="0"/>
            <c:spPr>
              <a:solidFill>
                <a:schemeClr val="accent3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15E3-4515-B2A3-834036B35D08}"/>
              </c:ext>
            </c:extLst>
          </c:dPt>
          <c:dPt>
            <c:idx val="5"/>
            <c:bubble3D val="0"/>
            <c:spPr>
              <a:solidFill>
                <a:schemeClr val="accent4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483D-4293-B03B-37D903AE2B14}"/>
              </c:ext>
            </c:extLst>
          </c:dPt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Lit>
              <c:ptCount val="6"/>
              <c:pt idx="0">
                <c:v>ALENTEJO</c:v>
              </c:pt>
              <c:pt idx="1">
                <c:v>ALGARVE</c:v>
              </c:pt>
              <c:pt idx="2">
                <c:v>AML</c:v>
              </c:pt>
              <c:pt idx="3">
                <c:v>CENTRO</c:v>
              </c:pt>
              <c:pt idx="4">
                <c:v>NORTE</c:v>
              </c:pt>
              <c:pt idx="5">
                <c:v>RAM</c:v>
              </c:pt>
            </c:strLit>
          </c:cat>
          <c:val>
            <c:numLit>
              <c:formatCode>#,##0</c:formatCode>
              <c:ptCount val="6"/>
              <c:pt idx="0">
                <c:v>27206</c:v>
              </c:pt>
              <c:pt idx="1">
                <c:v>5075</c:v>
              </c:pt>
              <c:pt idx="2">
                <c:v>1480</c:v>
              </c:pt>
              <c:pt idx="3">
                <c:v>47477</c:v>
              </c:pt>
              <c:pt idx="4">
                <c:v>89144</c:v>
              </c:pt>
              <c:pt idx="5">
                <c:v>12379</c:v>
              </c:pt>
            </c:numLit>
          </c:val>
          <c:extLst>
            <c:ext xmlns:c16="http://schemas.microsoft.com/office/drawing/2014/chart" uri="{C3380CC4-5D6E-409C-BE32-E72D297353CC}">
              <c16:uniqueId val="{00000000-15E3-4515-B2A3-834036B35D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8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>
          <a:latin typeface="+mn-lt"/>
        </a:defRPr>
      </a:pPr>
      <a:endParaRPr lang="pt-PT"/>
    </a:p>
  </c:txPr>
  <c:extLst>
    <c:ext xmlns:c15="http://schemas.microsoft.com/office/drawing/2012/chart" uri="{723BEF56-08C2-4564-9609-F4CBC75E7E54}">
      <c15:pivotSource>
        <c15:name>[SinteseCandidaturasPU2023_Nov.xlsx]PivotChartTable9</c15:name>
        <c15:fmtId val="0"/>
      </c15:pivotSource>
      <c15:pivotOptions>
        <c15:dropZoneFilter val="1"/>
        <c15:dropZoneData val="1"/>
        <c15:dropZoneSeries val="1"/>
      </c15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55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28.xml><?xml version="1.0" encoding="utf-8"?>
<cs:chartStyle xmlns:cs="http://schemas.microsoft.com/office/drawing/2012/chartStyle" xmlns:a="http://schemas.openxmlformats.org/drawingml/2006/main" id="255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29.xml><?xml version="1.0" encoding="utf-8"?>
<cs:chartStyle xmlns:cs="http://schemas.microsoft.com/office/drawing/2012/chartStyle" xmlns:a="http://schemas.openxmlformats.org/drawingml/2006/main" id="255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55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31.xml><?xml version="1.0" encoding="utf-8"?>
<cs:chartStyle xmlns:cs="http://schemas.microsoft.com/office/drawing/2012/chartStyle" xmlns:a="http://schemas.openxmlformats.org/drawingml/2006/main" id="255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32.xml><?xml version="1.0" encoding="utf-8"?>
<cs:chartStyle xmlns:cs="http://schemas.microsoft.com/office/drawing/2012/chartStyle" xmlns:a="http://schemas.openxmlformats.org/drawingml/2006/main" id="255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33.xml><?xml version="1.0" encoding="utf-8"?>
<cs:chartStyle xmlns:cs="http://schemas.microsoft.com/office/drawing/2012/chartStyle" xmlns:a="http://schemas.openxmlformats.org/drawingml/2006/main" id="255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34.xml><?xml version="1.0" encoding="utf-8"?>
<cs:chartStyle xmlns:cs="http://schemas.microsoft.com/office/drawing/2012/chartStyle" xmlns:a="http://schemas.openxmlformats.org/drawingml/2006/main" id="255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3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1.xml"/><Relationship Id="rId7" Type="http://schemas.openxmlformats.org/officeDocument/2006/relationships/chart" Target="../charts/chart25.xml"/><Relationship Id="rId2" Type="http://schemas.openxmlformats.org/officeDocument/2006/relationships/chart" Target="../charts/chart20.xml"/><Relationship Id="rId1" Type="http://schemas.openxmlformats.org/officeDocument/2006/relationships/chart" Target="../charts/chart19.xml"/><Relationship Id="rId6" Type="http://schemas.openxmlformats.org/officeDocument/2006/relationships/chart" Target="../charts/chart24.xml"/><Relationship Id="rId5" Type="http://schemas.openxmlformats.org/officeDocument/2006/relationships/chart" Target="../charts/chart23.xml"/><Relationship Id="rId4" Type="http://schemas.openxmlformats.org/officeDocument/2006/relationships/chart" Target="../charts/chart22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7.xml"/><Relationship Id="rId1" Type="http://schemas.openxmlformats.org/officeDocument/2006/relationships/chart" Target="../charts/chart26.xml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0.xml"/><Relationship Id="rId7" Type="http://schemas.openxmlformats.org/officeDocument/2006/relationships/chart" Target="../charts/chart34.xml"/><Relationship Id="rId2" Type="http://schemas.openxmlformats.org/officeDocument/2006/relationships/chart" Target="../charts/chart29.xml"/><Relationship Id="rId1" Type="http://schemas.openxmlformats.org/officeDocument/2006/relationships/chart" Target="../charts/chart28.xml"/><Relationship Id="rId6" Type="http://schemas.openxmlformats.org/officeDocument/2006/relationships/chart" Target="../charts/chart33.xml"/><Relationship Id="rId5" Type="http://schemas.openxmlformats.org/officeDocument/2006/relationships/chart" Target="../charts/chart32.xml"/><Relationship Id="rId4" Type="http://schemas.openxmlformats.org/officeDocument/2006/relationships/chart" Target="../charts/chart31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5.xml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8.xml"/><Relationship Id="rId7" Type="http://schemas.openxmlformats.org/officeDocument/2006/relationships/chart" Target="../charts/chart42.xml"/><Relationship Id="rId2" Type="http://schemas.openxmlformats.org/officeDocument/2006/relationships/chart" Target="../charts/chart37.xml"/><Relationship Id="rId1" Type="http://schemas.openxmlformats.org/officeDocument/2006/relationships/chart" Target="../charts/chart36.xml"/><Relationship Id="rId6" Type="http://schemas.openxmlformats.org/officeDocument/2006/relationships/chart" Target="../charts/chart41.xml"/><Relationship Id="rId5" Type="http://schemas.openxmlformats.org/officeDocument/2006/relationships/chart" Target="../charts/chart40.xml"/><Relationship Id="rId4" Type="http://schemas.openxmlformats.org/officeDocument/2006/relationships/chart" Target="../charts/chart39.xml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4.xml"/><Relationship Id="rId1" Type="http://schemas.openxmlformats.org/officeDocument/2006/relationships/chart" Target="../charts/chart4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2" Type="http://schemas.openxmlformats.org/officeDocument/2006/relationships/chart" Target="../charts/chart9.xml"/><Relationship Id="rId1" Type="http://schemas.openxmlformats.org/officeDocument/2006/relationships/chart" Target="../charts/chart8.xml"/><Relationship Id="rId4" Type="http://schemas.openxmlformats.org/officeDocument/2006/relationships/chart" Target="../charts/chart11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4.xml"/><Relationship Id="rId2" Type="http://schemas.openxmlformats.org/officeDocument/2006/relationships/chart" Target="../charts/chart13.xml"/><Relationship Id="rId1" Type="http://schemas.openxmlformats.org/officeDocument/2006/relationships/chart" Target="../charts/chart12.xml"/><Relationship Id="rId4" Type="http://schemas.openxmlformats.org/officeDocument/2006/relationships/chart" Target="../charts/chart1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16</xdr:row>
      <xdr:rowOff>95250</xdr:rowOff>
    </xdr:from>
    <xdr:to>
      <xdr:col>6</xdr:col>
      <xdr:colOff>104774</xdr:colOff>
      <xdr:row>34</xdr:row>
      <xdr:rowOff>19050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3</xdr:row>
      <xdr:rowOff>76200</xdr:rowOff>
    </xdr:from>
    <xdr:to>
      <xdr:col>10</xdr:col>
      <xdr:colOff>930375</xdr:colOff>
      <xdr:row>7</xdr:row>
      <xdr:rowOff>142875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2" name="Intervenções5">
              <a:extLst>
                <a:ext uri="{FF2B5EF4-FFF2-40B4-BE49-F238E27FC236}">
                  <a16:creationId xmlns:a16="http://schemas.microsoft.com/office/drawing/2014/main" id="{00000000-0008-0000-0900-000002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Intervenções5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0" y="590550"/>
              <a:ext cx="9360000" cy="71437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PT" sz="1100"/>
                <a:t>Esta forma representa uma segmentação de dados. As segmentações de dados são suportadas no Excel 2010 ou posterior.
Se a forma tiver sido modificada numa versão anterior do Excel, ou se o livro tiver sido guardado no Excel 2003 ou anterior, a segmentação de dados não poderá ser utilizada.</a:t>
              </a:r>
            </a:p>
          </xdr:txBody>
        </xdr:sp>
      </mc:Fallback>
    </mc:AlternateContent>
    <xdr:clientData fLocksWithSheet="0"/>
  </xdr:twoCellAnchor>
  <xdr:twoCellAnchor editAs="absolute">
    <xdr:from>
      <xdr:col>0</xdr:col>
      <xdr:colOff>0</xdr:colOff>
      <xdr:row>31</xdr:row>
      <xdr:rowOff>38100</xdr:rowOff>
    </xdr:from>
    <xdr:to>
      <xdr:col>9</xdr:col>
      <xdr:colOff>871500</xdr:colOff>
      <xdr:row>50</xdr:row>
      <xdr:rowOff>90600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9</xdr:col>
      <xdr:colOff>909636</xdr:colOff>
      <xdr:row>31</xdr:row>
      <xdr:rowOff>38100</xdr:rowOff>
    </xdr:from>
    <xdr:to>
      <xdr:col>10</xdr:col>
      <xdr:colOff>1328511</xdr:colOff>
      <xdr:row>40</xdr:row>
      <xdr:rowOff>123600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absolute">
    <xdr:from>
      <xdr:col>9</xdr:col>
      <xdr:colOff>909636</xdr:colOff>
      <xdr:row>41</xdr:row>
      <xdr:rowOff>5100</xdr:rowOff>
    </xdr:from>
    <xdr:to>
      <xdr:col>10</xdr:col>
      <xdr:colOff>1328511</xdr:colOff>
      <xdr:row>50</xdr:row>
      <xdr:rowOff>90600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A60A6561-C5ED-44E5-9F50-EF89F63BD7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absolute">
    <xdr:from>
      <xdr:col>11</xdr:col>
      <xdr:colOff>0</xdr:colOff>
      <xdr:row>31</xdr:row>
      <xdr:rowOff>38100</xdr:rowOff>
    </xdr:from>
    <xdr:to>
      <xdr:col>12</xdr:col>
      <xdr:colOff>418875</xdr:colOff>
      <xdr:row>40</xdr:row>
      <xdr:rowOff>123600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BA70F2EA-9176-4A1F-9482-27B1599D8F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absolute">
    <xdr:from>
      <xdr:col>11</xdr:col>
      <xdr:colOff>0</xdr:colOff>
      <xdr:row>41</xdr:row>
      <xdr:rowOff>5100</xdr:rowOff>
    </xdr:from>
    <xdr:to>
      <xdr:col>12</xdr:col>
      <xdr:colOff>418875</xdr:colOff>
      <xdr:row>50</xdr:row>
      <xdr:rowOff>90600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7A23044A-4749-41B9-9EE3-BB630984371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absolute">
    <xdr:from>
      <xdr:col>12</xdr:col>
      <xdr:colOff>457200</xdr:colOff>
      <xdr:row>31</xdr:row>
      <xdr:rowOff>38100</xdr:rowOff>
    </xdr:from>
    <xdr:to>
      <xdr:col>13</xdr:col>
      <xdr:colOff>876075</xdr:colOff>
      <xdr:row>40</xdr:row>
      <xdr:rowOff>123600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41CE716B-17EE-4328-AC96-5C0F7842CA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absolute">
    <xdr:from>
      <xdr:col>12</xdr:col>
      <xdr:colOff>457200</xdr:colOff>
      <xdr:row>41</xdr:row>
      <xdr:rowOff>5100</xdr:rowOff>
    </xdr:from>
    <xdr:to>
      <xdr:col>13</xdr:col>
      <xdr:colOff>876075</xdr:colOff>
      <xdr:row>50</xdr:row>
      <xdr:rowOff>90600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A2AE0D0E-BF29-4A4A-B907-818BB50C87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464820</xdr:colOff>
      <xdr:row>14</xdr:row>
      <xdr:rowOff>30480</xdr:rowOff>
    </xdr:from>
    <xdr:to>
      <xdr:col>8</xdr:col>
      <xdr:colOff>982980</xdr:colOff>
      <xdr:row>29</xdr:row>
      <xdr:rowOff>30480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266700</xdr:colOff>
      <xdr:row>6</xdr:row>
      <xdr:rowOff>91440</xdr:rowOff>
    </xdr:from>
    <xdr:to>
      <xdr:col>7</xdr:col>
      <xdr:colOff>784860</xdr:colOff>
      <xdr:row>21</xdr:row>
      <xdr:rowOff>91440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342900</xdr:colOff>
      <xdr:row>0</xdr:row>
      <xdr:rowOff>312420</xdr:rowOff>
    </xdr:from>
    <xdr:to>
      <xdr:col>6</xdr:col>
      <xdr:colOff>105300</xdr:colOff>
      <xdr:row>13</xdr:row>
      <xdr:rowOff>160020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121920</xdr:colOff>
      <xdr:row>13</xdr:row>
      <xdr:rowOff>144780</xdr:rowOff>
    </xdr:from>
    <xdr:to>
      <xdr:col>11</xdr:col>
      <xdr:colOff>493920</xdr:colOff>
      <xdr:row>28</xdr:row>
      <xdr:rowOff>144780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472440</xdr:colOff>
      <xdr:row>13</xdr:row>
      <xdr:rowOff>152400</xdr:rowOff>
    </xdr:from>
    <xdr:to>
      <xdr:col>17</xdr:col>
      <xdr:colOff>234840</xdr:colOff>
      <xdr:row>28</xdr:row>
      <xdr:rowOff>152400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11</xdr:col>
      <xdr:colOff>449580</xdr:colOff>
      <xdr:row>0</xdr:row>
      <xdr:rowOff>320040</xdr:rowOff>
    </xdr:from>
    <xdr:to>
      <xdr:col>17</xdr:col>
      <xdr:colOff>211980</xdr:colOff>
      <xdr:row>13</xdr:row>
      <xdr:rowOff>167640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350520</xdr:colOff>
      <xdr:row>14</xdr:row>
      <xdr:rowOff>0</xdr:rowOff>
    </xdr:from>
    <xdr:to>
      <xdr:col>6</xdr:col>
      <xdr:colOff>112920</xdr:colOff>
      <xdr:row>29</xdr:row>
      <xdr:rowOff>0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106680</xdr:colOff>
      <xdr:row>0</xdr:row>
      <xdr:rowOff>358140</xdr:rowOff>
    </xdr:from>
    <xdr:to>
      <xdr:col>11</xdr:col>
      <xdr:colOff>478680</xdr:colOff>
      <xdr:row>14</xdr:row>
      <xdr:rowOff>22860</xdr:rowOff>
    </xdr:to>
    <xdr:graphicFrame macro="">
      <xdr:nvGraphicFramePr>
        <xdr:cNvPr id="14" name="Gráfico 13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350520</xdr:colOff>
      <xdr:row>32</xdr:row>
      <xdr:rowOff>137160</xdr:rowOff>
    </xdr:from>
    <xdr:to>
      <xdr:col>11</xdr:col>
      <xdr:colOff>45720</xdr:colOff>
      <xdr:row>47</xdr:row>
      <xdr:rowOff>137160</xdr:rowOff>
    </xdr:to>
    <xdr:graphicFrame macro="">
      <xdr:nvGraphicFramePr>
        <xdr:cNvPr id="16" name="Gráfico 15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3</xdr:row>
      <xdr:rowOff>66675</xdr:rowOff>
    </xdr:from>
    <xdr:to>
      <xdr:col>12</xdr:col>
      <xdr:colOff>168375</xdr:colOff>
      <xdr:row>7</xdr:row>
      <xdr:rowOff>138975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2" name="Intervenções7 1">
              <a:extLst>
                <a:ext uri="{FF2B5EF4-FFF2-40B4-BE49-F238E27FC236}">
                  <a16:creationId xmlns:a16="http://schemas.microsoft.com/office/drawing/2014/main" id="{B451E922-4FF2-468C-B201-8ACADAB662C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Intervenções7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0" y="581025"/>
              <a:ext cx="9360000" cy="72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PT" sz="1100"/>
                <a:t>Esta forma representa uma segmentação de dados. As segmentações de dados são suportadas no Excel 2010 ou posterior.
Se a forma tiver sido modificada numa versão anterior do Excel, ou se o livro tiver sido guardado no Excel 2003 ou anterior, a segmentação de dados não poderá ser utilizada.</a:t>
              </a:r>
            </a:p>
          </xdr:txBody>
        </xdr:sp>
      </mc:Fallback>
    </mc:AlternateContent>
    <xdr:clientData fLocksWithSheet="0"/>
  </xdr:twoCellAnchor>
  <xdr:twoCellAnchor editAs="absolute">
    <xdr:from>
      <xdr:col>0</xdr:col>
      <xdr:colOff>0</xdr:colOff>
      <xdr:row>25</xdr:row>
      <xdr:rowOff>9524</xdr:rowOff>
    </xdr:from>
    <xdr:to>
      <xdr:col>16</xdr:col>
      <xdr:colOff>37500</xdr:colOff>
      <xdr:row>53</xdr:row>
      <xdr:rowOff>41324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EE70DCAE-5202-4A49-8194-5CD053481F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3</xdr:row>
      <xdr:rowOff>76200</xdr:rowOff>
    </xdr:from>
    <xdr:to>
      <xdr:col>10</xdr:col>
      <xdr:colOff>930375</xdr:colOff>
      <xdr:row>7</xdr:row>
      <xdr:rowOff>142875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2" name="Intervenções5 1">
              <a:extLst>
                <a:ext uri="{FF2B5EF4-FFF2-40B4-BE49-F238E27FC236}">
                  <a16:creationId xmlns:a16="http://schemas.microsoft.com/office/drawing/2014/main" id="{28061C4D-C410-404F-8491-CAF68924A79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Intervenções5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0" y="590550"/>
              <a:ext cx="9360000" cy="71437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PT" sz="1100"/>
                <a:t>Esta forma representa uma segmentação de dados. As segmentações de dados são suportadas no Excel 2010 ou posterior.
Se a forma tiver sido modificada numa versão anterior do Excel, ou se o livro tiver sido guardado no Excel 2003 ou anterior, a segmentação de dados não poderá ser utilizada.</a:t>
              </a:r>
            </a:p>
          </xdr:txBody>
        </xdr:sp>
      </mc:Fallback>
    </mc:AlternateContent>
    <xdr:clientData fLocksWithSheet="0"/>
  </xdr:twoCellAnchor>
  <xdr:twoCellAnchor editAs="absolute">
    <xdr:from>
      <xdr:col>0</xdr:col>
      <xdr:colOff>0</xdr:colOff>
      <xdr:row>24</xdr:row>
      <xdr:rowOff>180975</xdr:rowOff>
    </xdr:from>
    <xdr:to>
      <xdr:col>9</xdr:col>
      <xdr:colOff>871500</xdr:colOff>
      <xdr:row>44</xdr:row>
      <xdr:rowOff>42975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7291FAFD-57EC-4BFD-ABED-260BD0895D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9</xdr:col>
      <xdr:colOff>909636</xdr:colOff>
      <xdr:row>24</xdr:row>
      <xdr:rowOff>180974</xdr:rowOff>
    </xdr:from>
    <xdr:to>
      <xdr:col>10</xdr:col>
      <xdr:colOff>1328511</xdr:colOff>
      <xdr:row>34</xdr:row>
      <xdr:rowOff>75974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4A2FD4AD-FD53-4365-A744-26BDC20AF9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absolute">
    <xdr:from>
      <xdr:col>9</xdr:col>
      <xdr:colOff>909636</xdr:colOff>
      <xdr:row>34</xdr:row>
      <xdr:rowOff>147975</xdr:rowOff>
    </xdr:from>
    <xdr:to>
      <xdr:col>10</xdr:col>
      <xdr:colOff>1328511</xdr:colOff>
      <xdr:row>44</xdr:row>
      <xdr:rowOff>42975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1E215EBE-D586-43AE-BBAE-C63C8D361E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absolute">
    <xdr:from>
      <xdr:col>11</xdr:col>
      <xdr:colOff>0</xdr:colOff>
      <xdr:row>24</xdr:row>
      <xdr:rowOff>180975</xdr:rowOff>
    </xdr:from>
    <xdr:to>
      <xdr:col>12</xdr:col>
      <xdr:colOff>418875</xdr:colOff>
      <xdr:row>34</xdr:row>
      <xdr:rowOff>75975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C632FC27-052D-4EAC-B9F3-02AE70BAE8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absolute">
    <xdr:from>
      <xdr:col>11</xdr:col>
      <xdr:colOff>0</xdr:colOff>
      <xdr:row>34</xdr:row>
      <xdr:rowOff>147975</xdr:rowOff>
    </xdr:from>
    <xdr:to>
      <xdr:col>12</xdr:col>
      <xdr:colOff>418875</xdr:colOff>
      <xdr:row>44</xdr:row>
      <xdr:rowOff>42975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EFEEB13B-2FE1-4095-8FDD-2AC7A18D3F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absolute">
    <xdr:from>
      <xdr:col>12</xdr:col>
      <xdr:colOff>457200</xdr:colOff>
      <xdr:row>24</xdr:row>
      <xdr:rowOff>180975</xdr:rowOff>
    </xdr:from>
    <xdr:to>
      <xdr:col>13</xdr:col>
      <xdr:colOff>876075</xdr:colOff>
      <xdr:row>34</xdr:row>
      <xdr:rowOff>75975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CE42857C-9FD8-437C-885F-E6CB8D2CBE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absolute">
    <xdr:from>
      <xdr:col>12</xdr:col>
      <xdr:colOff>457200</xdr:colOff>
      <xdr:row>34</xdr:row>
      <xdr:rowOff>147975</xdr:rowOff>
    </xdr:from>
    <xdr:to>
      <xdr:col>13</xdr:col>
      <xdr:colOff>876075</xdr:colOff>
      <xdr:row>44</xdr:row>
      <xdr:rowOff>42975</xdr:rowOff>
    </xdr:to>
    <xdr:graphicFrame macro="">
      <xdr:nvGraphicFramePr>
        <xdr:cNvPr id="14" name="Gráfico 13">
          <a:extLst>
            <a:ext uri="{FF2B5EF4-FFF2-40B4-BE49-F238E27FC236}">
              <a16:creationId xmlns:a16="http://schemas.microsoft.com/office/drawing/2014/main" id="{AF8ED6C7-C0AD-48E0-9861-1E5B64F60C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3</xdr:row>
      <xdr:rowOff>85725</xdr:rowOff>
    </xdr:from>
    <xdr:to>
      <xdr:col>3</xdr:col>
      <xdr:colOff>504375</xdr:colOff>
      <xdr:row>7</xdr:row>
      <xdr:rowOff>158025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2" name="Intervenções10">
              <a:extLst>
                <a:ext uri="{FF2B5EF4-FFF2-40B4-BE49-F238E27FC236}">
                  <a16:creationId xmlns:a16="http://schemas.microsoft.com/office/drawing/2014/main" id="{00000000-0008-0000-1000-000002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Intervenções10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0" y="600075"/>
              <a:ext cx="3600000" cy="72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PT" sz="1100"/>
                <a:t>Esta forma representa uma segmentação de dados. As segmentações de dados são suportadas no Excel 2010 ou posterior.
Se a forma tiver sido modificada numa versão anterior do Excel, ou se o livro tiver sido guardado no Excel 2003 ou anterior, a segmentação de dados não poderá ser utilizada.</a:t>
              </a:r>
            </a:p>
          </xdr:txBody>
        </xdr:sp>
      </mc:Fallback>
    </mc:AlternateContent>
    <xdr:clientData fLocksWithSheet="0"/>
  </xdr:twoCellAnchor>
  <xdr:twoCellAnchor editAs="absolute">
    <xdr:from>
      <xdr:col>0</xdr:col>
      <xdr:colOff>0</xdr:colOff>
      <xdr:row>19</xdr:row>
      <xdr:rowOff>0</xdr:rowOff>
    </xdr:from>
    <xdr:to>
      <xdr:col>3</xdr:col>
      <xdr:colOff>504375</xdr:colOff>
      <xdr:row>36</xdr:row>
      <xdr:rowOff>1500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3</xdr:col>
      <xdr:colOff>542925</xdr:colOff>
      <xdr:row>19</xdr:row>
      <xdr:rowOff>0</xdr:rowOff>
    </xdr:from>
    <xdr:to>
      <xdr:col>6</xdr:col>
      <xdr:colOff>999675</xdr:colOff>
      <xdr:row>36</xdr:row>
      <xdr:rowOff>1500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1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3</xdr:row>
      <xdr:rowOff>38100</xdr:rowOff>
    </xdr:from>
    <xdr:to>
      <xdr:col>7</xdr:col>
      <xdr:colOff>692250</xdr:colOff>
      <xdr:row>7</xdr:row>
      <xdr:rowOff>110400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2" name="Intervenções6">
              <a:extLst>
                <a:ext uri="{FF2B5EF4-FFF2-40B4-BE49-F238E27FC236}">
                  <a16:creationId xmlns:a16="http://schemas.microsoft.com/office/drawing/2014/main" id="{00000000-0008-0000-1100-000002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Intervenções6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0" y="638175"/>
              <a:ext cx="9360000" cy="72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PT" sz="1100"/>
                <a:t>Esta forma representa uma segmentação de dados. As segmentações de dados são suportadas no Excel 2010 ou posterior.
Se a forma tiver sido modificada numa versão anterior do Excel, ou se o livro tiver sido guardado no Excel 2003 ou anterior, a segmentação de dados não poderá ser utilizada.</a:t>
              </a:r>
            </a:p>
          </xdr:txBody>
        </xdr:sp>
      </mc:Fallback>
    </mc:AlternateContent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12</xdr:row>
      <xdr:rowOff>19049</xdr:rowOff>
    </xdr:from>
    <xdr:to>
      <xdr:col>15</xdr:col>
      <xdr:colOff>590549</xdr:colOff>
      <xdr:row>30</xdr:row>
      <xdr:rowOff>28574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5811295E-BBA5-779B-791D-AA29A1B0E5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0</xdr:col>
      <xdr:colOff>0</xdr:colOff>
      <xdr:row>4</xdr:row>
      <xdr:rowOff>28575</xdr:rowOff>
    </xdr:from>
    <xdr:to>
      <xdr:col>1</xdr:col>
      <xdr:colOff>1371600</xdr:colOff>
      <xdr:row>6</xdr:row>
      <xdr:rowOff>150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B61B64D7-8D8B-961F-FFAF-8A0D5BCE4F69}"/>
            </a:ext>
          </a:extLst>
        </xdr:cNvPr>
        <xdr:cNvSpPr txBox="1"/>
      </xdr:nvSpPr>
      <xdr:spPr>
        <a:xfrm>
          <a:off x="0" y="714375"/>
          <a:ext cx="1371600" cy="324000"/>
        </a:xfrm>
        <a:prstGeom prst="rect">
          <a:avLst/>
        </a:prstGeom>
        <a:solidFill>
          <a:schemeClr val="accent5">
            <a:lumMod val="75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PT" sz="1000" b="1">
              <a:solidFill>
                <a:schemeClr val="bg1"/>
              </a:solidFill>
            </a:rPr>
            <a:t>Classes de idade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16</xdr:row>
      <xdr:rowOff>123825</xdr:rowOff>
    </xdr:from>
    <xdr:to>
      <xdr:col>5</xdr:col>
      <xdr:colOff>555675</xdr:colOff>
      <xdr:row>34</xdr:row>
      <xdr:rowOff>89175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5</xdr:col>
      <xdr:colOff>590550</xdr:colOff>
      <xdr:row>16</xdr:row>
      <xdr:rowOff>123825</xdr:rowOff>
    </xdr:from>
    <xdr:to>
      <xdr:col>12</xdr:col>
      <xdr:colOff>231825</xdr:colOff>
      <xdr:row>34</xdr:row>
      <xdr:rowOff>89175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absolute">
    <xdr:from>
      <xdr:col>12</xdr:col>
      <xdr:colOff>266700</xdr:colOff>
      <xdr:row>16</xdr:row>
      <xdr:rowOff>123825</xdr:rowOff>
    </xdr:from>
    <xdr:to>
      <xdr:col>20</xdr:col>
      <xdr:colOff>69900</xdr:colOff>
      <xdr:row>34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absolute">
    <xdr:from>
      <xdr:col>0</xdr:col>
      <xdr:colOff>0</xdr:colOff>
      <xdr:row>3</xdr:row>
      <xdr:rowOff>0</xdr:rowOff>
    </xdr:from>
    <xdr:to>
      <xdr:col>1</xdr:col>
      <xdr:colOff>1368000</xdr:colOff>
      <xdr:row>6</xdr:row>
      <xdr:rowOff>133500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BB8B2BCF-3169-497E-8F8A-10E1591CC53D}"/>
            </a:ext>
          </a:extLst>
        </xdr:cNvPr>
        <xdr:cNvSpPr txBox="1"/>
      </xdr:nvSpPr>
      <xdr:spPr>
        <a:xfrm>
          <a:off x="0" y="657225"/>
          <a:ext cx="1368000" cy="324000"/>
        </a:xfrm>
        <a:prstGeom prst="rect">
          <a:avLst/>
        </a:prstGeom>
        <a:solidFill>
          <a:srgbClr val="4BACC6">
            <a:lumMod val="75000"/>
          </a:srgbClr>
        </a:solidFill>
        <a:ln w="9525" cmpd="sng">
          <a:noFill/>
        </a:ln>
        <a:effectLst/>
      </xdr:spPr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PT" sz="10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NUTII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17</xdr:row>
      <xdr:rowOff>0</xdr:rowOff>
    </xdr:from>
    <xdr:to>
      <xdr:col>8</xdr:col>
      <xdr:colOff>442875</xdr:colOff>
      <xdr:row>41</xdr:row>
      <xdr:rowOff>35700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8</xdr:col>
      <xdr:colOff>466725</xdr:colOff>
      <xdr:row>17</xdr:row>
      <xdr:rowOff>0</xdr:rowOff>
    </xdr:from>
    <xdr:to>
      <xdr:col>16</xdr:col>
      <xdr:colOff>4725</xdr:colOff>
      <xdr:row>41</xdr:row>
      <xdr:rowOff>35700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3</xdr:row>
      <xdr:rowOff>85725</xdr:rowOff>
    </xdr:from>
    <xdr:to>
      <xdr:col>10</xdr:col>
      <xdr:colOff>152400</xdr:colOff>
      <xdr:row>7</xdr:row>
      <xdr:rowOff>158025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2" name="Intervenções2">
              <a:extLst>
                <a:ext uri="{FF2B5EF4-FFF2-40B4-BE49-F238E27FC236}">
                  <a16:creationId xmlns:a16="http://schemas.microsoft.com/office/drawing/2014/main" id="{00000000-0008-0000-0600-000002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Intervenções2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0" y="600075"/>
              <a:ext cx="9658350" cy="72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PT" sz="1100"/>
                <a:t>Esta forma representa uma segmentação de dados. As segmentações de dados são suportadas no Excel 2010 ou posterior.
Se a forma tiver sido modificada numa versão anterior do Excel, ou se o livro tiver sido guardado no Excel 2003 ou anterior, a segmentação de dados não poderá ser utilizada.</a:t>
              </a:r>
            </a:p>
          </xdr:txBody>
        </xdr:sp>
      </mc:Fallback>
    </mc:AlternateContent>
    <xdr:clientData fLocksWithSheet="0"/>
  </xdr:twoCellAnchor>
  <xdr:twoCellAnchor editAs="absolute">
    <xdr:from>
      <xdr:col>0</xdr:col>
      <xdr:colOff>0</xdr:colOff>
      <xdr:row>43</xdr:row>
      <xdr:rowOff>0</xdr:rowOff>
    </xdr:from>
    <xdr:to>
      <xdr:col>5</xdr:col>
      <xdr:colOff>536625</xdr:colOff>
      <xdr:row>60</xdr:row>
      <xdr:rowOff>127275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0</xdr:col>
      <xdr:colOff>0</xdr:colOff>
      <xdr:row>24</xdr:row>
      <xdr:rowOff>152400</xdr:rowOff>
    </xdr:from>
    <xdr:to>
      <xdr:col>5</xdr:col>
      <xdr:colOff>536625</xdr:colOff>
      <xdr:row>42</xdr:row>
      <xdr:rowOff>117750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absolute">
    <xdr:from>
      <xdr:col>5</xdr:col>
      <xdr:colOff>571500</xdr:colOff>
      <xdr:row>24</xdr:row>
      <xdr:rowOff>152400</xdr:rowOff>
    </xdr:from>
    <xdr:to>
      <xdr:col>9</xdr:col>
      <xdr:colOff>498525</xdr:colOff>
      <xdr:row>42</xdr:row>
      <xdr:rowOff>117750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absolute">
    <xdr:from>
      <xdr:col>5</xdr:col>
      <xdr:colOff>571500</xdr:colOff>
      <xdr:row>43</xdr:row>
      <xdr:rowOff>0</xdr:rowOff>
    </xdr:from>
    <xdr:to>
      <xdr:col>9</xdr:col>
      <xdr:colOff>498525</xdr:colOff>
      <xdr:row>60</xdr:row>
      <xdr:rowOff>127275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absolute">
    <xdr:from>
      <xdr:col>0</xdr:col>
      <xdr:colOff>0</xdr:colOff>
      <xdr:row>13</xdr:row>
      <xdr:rowOff>9525</xdr:rowOff>
    </xdr:from>
    <xdr:to>
      <xdr:col>1</xdr:col>
      <xdr:colOff>1360800</xdr:colOff>
      <xdr:row>13</xdr:row>
      <xdr:rowOff>297525</xdr:rowOff>
    </xdr:to>
    <xdr:sp macro="" textlink="">
      <xdr:nvSpPr>
        <xdr:cNvPr id="7" name="CaixaDeTexto 6">
          <a:extLst>
            <a:ext uri="{FF2B5EF4-FFF2-40B4-BE49-F238E27FC236}">
              <a16:creationId xmlns:a16="http://schemas.microsoft.com/office/drawing/2014/main" id="{047B83AD-A2C4-4F1F-8520-BCA62010EC3A}"/>
            </a:ext>
          </a:extLst>
        </xdr:cNvPr>
        <xdr:cNvSpPr txBox="1"/>
      </xdr:nvSpPr>
      <xdr:spPr>
        <a:xfrm>
          <a:off x="0" y="1495425"/>
          <a:ext cx="1360800" cy="288000"/>
        </a:xfrm>
        <a:prstGeom prst="rect">
          <a:avLst/>
        </a:prstGeom>
        <a:solidFill>
          <a:srgbClr val="4BACC6">
            <a:lumMod val="75000"/>
          </a:srgbClr>
        </a:solidFill>
        <a:ln w="9525" cmpd="sng">
          <a:noFill/>
        </a:ln>
        <a:effectLst/>
      </xdr:spPr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PT" sz="10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NUTII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3</xdr:row>
      <xdr:rowOff>47625</xdr:rowOff>
    </xdr:from>
    <xdr:to>
      <xdr:col>9</xdr:col>
      <xdr:colOff>200025</xdr:colOff>
      <xdr:row>7</xdr:row>
      <xdr:rowOff>119925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4" name="Intervenções">
              <a:extLst>
                <a:ext uri="{FF2B5EF4-FFF2-40B4-BE49-F238E27FC236}">
                  <a16:creationId xmlns:a16="http://schemas.microsoft.com/office/drawing/2014/main" id="{00000000-0008-0000-0500-000004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Intervenções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0" y="704850"/>
              <a:ext cx="9705975" cy="72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PT" sz="1100"/>
                <a:t>Esta forma representa uma segmentação de dados. As segmentações de dados são suportadas no Excel 2010 ou posterior.
Se a forma tiver sido modificada numa versão anterior do Excel, ou se o livro tiver sido guardado no Excel 2003 ou anterior, a segmentação de dados não poderá ser utilizada.</a:t>
              </a:r>
            </a:p>
          </xdr:txBody>
        </xdr:sp>
      </mc:Fallback>
    </mc:AlternateContent>
    <xdr:clientData fLocksWithSheet="0"/>
  </xdr:twoCellAnchor>
  <xdr:twoCellAnchor editAs="absolute">
    <xdr:from>
      <xdr:col>0</xdr:col>
      <xdr:colOff>0</xdr:colOff>
      <xdr:row>21</xdr:row>
      <xdr:rowOff>171450</xdr:rowOff>
    </xdr:from>
    <xdr:to>
      <xdr:col>4</xdr:col>
      <xdr:colOff>536625</xdr:colOff>
      <xdr:row>37</xdr:row>
      <xdr:rowOff>3450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586D47FA-BDD4-DB4F-CEA5-6E78DCA1D8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4</xdr:col>
      <xdr:colOff>571500</xdr:colOff>
      <xdr:row>21</xdr:row>
      <xdr:rowOff>171450</xdr:rowOff>
    </xdr:from>
    <xdr:to>
      <xdr:col>8</xdr:col>
      <xdr:colOff>498525</xdr:colOff>
      <xdr:row>37</xdr:row>
      <xdr:rowOff>3450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DDDE83D3-1755-4434-9D1C-25C5E19C83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absolute">
    <xdr:from>
      <xdr:col>0</xdr:col>
      <xdr:colOff>0</xdr:colOff>
      <xdr:row>37</xdr:row>
      <xdr:rowOff>38100</xdr:rowOff>
    </xdr:from>
    <xdr:to>
      <xdr:col>4</xdr:col>
      <xdr:colOff>536625</xdr:colOff>
      <xdr:row>52</xdr:row>
      <xdr:rowOff>60600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BBA48400-783D-46F2-96EE-2A9EBAF4A5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absolute">
    <xdr:from>
      <xdr:col>0</xdr:col>
      <xdr:colOff>0</xdr:colOff>
      <xdr:row>10</xdr:row>
      <xdr:rowOff>38100</xdr:rowOff>
    </xdr:from>
    <xdr:to>
      <xdr:col>1</xdr:col>
      <xdr:colOff>1360800</xdr:colOff>
      <xdr:row>10</xdr:row>
      <xdr:rowOff>326100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F8D3ABAE-FD23-420D-AEF5-7638A6112A12}"/>
            </a:ext>
          </a:extLst>
        </xdr:cNvPr>
        <xdr:cNvSpPr txBox="1"/>
      </xdr:nvSpPr>
      <xdr:spPr>
        <a:xfrm>
          <a:off x="0" y="1666875"/>
          <a:ext cx="1360800" cy="288000"/>
        </a:xfrm>
        <a:prstGeom prst="rect">
          <a:avLst/>
        </a:prstGeom>
        <a:solidFill>
          <a:srgbClr val="4BACC6">
            <a:lumMod val="75000"/>
          </a:srgbClr>
        </a:solidFill>
        <a:ln w="9525" cmpd="sng">
          <a:noFill/>
        </a:ln>
        <a:effectLst/>
      </xdr:spPr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PT" sz="10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NUTII</a:t>
          </a:r>
        </a:p>
      </xdr:txBody>
    </xdr:sp>
    <xdr:clientData/>
  </xdr:twoCellAnchor>
  <xdr:twoCellAnchor editAs="absolute">
    <xdr:from>
      <xdr:col>4</xdr:col>
      <xdr:colOff>571500</xdr:colOff>
      <xdr:row>37</xdr:row>
      <xdr:rowOff>38100</xdr:rowOff>
    </xdr:from>
    <xdr:to>
      <xdr:col>8</xdr:col>
      <xdr:colOff>498525</xdr:colOff>
      <xdr:row>52</xdr:row>
      <xdr:rowOff>60600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FC65989-94D2-4D5B-A002-A05EB2B63F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3</xdr:row>
      <xdr:rowOff>85725</xdr:rowOff>
    </xdr:from>
    <xdr:to>
      <xdr:col>11</xdr:col>
      <xdr:colOff>425550</xdr:colOff>
      <xdr:row>7</xdr:row>
      <xdr:rowOff>158025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2" name="Intervenções4">
              <a:extLst>
                <a:ext uri="{FF2B5EF4-FFF2-40B4-BE49-F238E27FC236}">
                  <a16:creationId xmlns:a16="http://schemas.microsoft.com/office/drawing/2014/main" id="{00000000-0008-0000-0800-000002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Intervenções4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0" y="600075"/>
              <a:ext cx="9360000" cy="72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PT" sz="1100"/>
                <a:t>Esta forma representa uma segmentação de dados. As segmentações de dados são suportadas no Excel 2010 ou posterior.
Se a forma tiver sido modificada numa versão anterior do Excel, ou se o livro tiver sido guardado no Excel 2003 ou anterior, a segmentação de dados não poderá ser utilizada.</a:t>
              </a:r>
            </a:p>
          </xdr:txBody>
        </xdr:sp>
      </mc:Fallback>
    </mc:AlternateContent>
    <xdr:clientData fLocksWithSheet="0"/>
  </xdr:twoCellAnchor>
  <xdr:twoCellAnchor editAs="absolute">
    <xdr:from>
      <xdr:col>0</xdr:col>
      <xdr:colOff>0</xdr:colOff>
      <xdr:row>22</xdr:row>
      <xdr:rowOff>152400</xdr:rowOff>
    </xdr:from>
    <xdr:to>
      <xdr:col>8</xdr:col>
      <xdr:colOff>94350</xdr:colOff>
      <xdr:row>39</xdr:row>
      <xdr:rowOff>108225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1</xdr:col>
      <xdr:colOff>19049</xdr:colOff>
      <xdr:row>13</xdr:row>
      <xdr:rowOff>28575</xdr:rowOff>
    </xdr:from>
    <xdr:to>
      <xdr:col>1</xdr:col>
      <xdr:colOff>2047874</xdr:colOff>
      <xdr:row>14</xdr:row>
      <xdr:rowOff>154650</xdr:rowOff>
    </xdr:to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id="{7AFB48C0-CD7B-4D0A-A6E5-E7FA7E1B8BBE}"/>
            </a:ext>
          </a:extLst>
        </xdr:cNvPr>
        <xdr:cNvSpPr txBox="1"/>
      </xdr:nvSpPr>
      <xdr:spPr>
        <a:xfrm>
          <a:off x="19049" y="1514475"/>
          <a:ext cx="2028825" cy="288000"/>
        </a:xfrm>
        <a:prstGeom prst="rect">
          <a:avLst/>
        </a:prstGeom>
        <a:solidFill>
          <a:srgbClr val="4BACC6">
            <a:lumMod val="75000"/>
          </a:srgbClr>
        </a:solidFill>
        <a:ln w="9525" cmpd="sng">
          <a:noFill/>
        </a:ln>
        <a:effectLst/>
      </xdr:spPr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PT" sz="10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NUTII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3</xdr:row>
      <xdr:rowOff>104775</xdr:rowOff>
    </xdr:from>
    <xdr:to>
      <xdr:col>11</xdr:col>
      <xdr:colOff>396975</xdr:colOff>
      <xdr:row>8</xdr:row>
      <xdr:rowOff>15150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2" name="Intervenções3">
              <a:extLst>
                <a:ext uri="{FF2B5EF4-FFF2-40B4-BE49-F238E27FC236}">
                  <a16:creationId xmlns:a16="http://schemas.microsoft.com/office/drawing/2014/main" id="{00000000-0008-0000-0700-000002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Intervenções3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0" y="619125"/>
              <a:ext cx="9360000" cy="72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PT" sz="1100"/>
                <a:t>Esta forma representa uma segmentação de dados. As segmentações de dados são suportadas no Excel 2010 ou posterior.
Se a forma tiver sido modificada numa versão anterior do Excel, ou se o livro tiver sido guardado no Excel 2003 ou anterior, a segmentação de dados não poderá ser utilizada.</a:t>
              </a:r>
            </a:p>
          </xdr:txBody>
        </xdr:sp>
      </mc:Fallback>
    </mc:AlternateContent>
    <xdr:clientData fLocksWithSheet="0"/>
  </xdr:twoCellAnchor>
  <xdr:twoCellAnchor editAs="absolute">
    <xdr:from>
      <xdr:col>0</xdr:col>
      <xdr:colOff>0</xdr:colOff>
      <xdr:row>21</xdr:row>
      <xdr:rowOff>95250</xdr:rowOff>
    </xdr:from>
    <xdr:to>
      <xdr:col>8</xdr:col>
      <xdr:colOff>65775</xdr:colOff>
      <xdr:row>36</xdr:row>
      <xdr:rowOff>117750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3</xdr:row>
      <xdr:rowOff>66675</xdr:rowOff>
    </xdr:from>
    <xdr:to>
      <xdr:col>12</xdr:col>
      <xdr:colOff>168375</xdr:colOff>
      <xdr:row>7</xdr:row>
      <xdr:rowOff>138975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2" name="Intervenções7">
              <a:extLst>
                <a:ext uri="{FF2B5EF4-FFF2-40B4-BE49-F238E27FC236}">
                  <a16:creationId xmlns:a16="http://schemas.microsoft.com/office/drawing/2014/main" id="{00000000-0008-0000-0C00-000002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Intervenções7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0" y="581025"/>
              <a:ext cx="9360000" cy="72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PT" sz="1100"/>
                <a:t>Esta forma representa uma segmentação de dados. As segmentações de dados são suportadas no Excel 2010 ou posterior.
Se a forma tiver sido modificada numa versão anterior do Excel, ou se o livro tiver sido guardado no Excel 2003 ou anterior, a segmentação de dados não poderá ser utilizada.</a:t>
              </a:r>
            </a:p>
          </xdr:txBody>
        </xdr:sp>
      </mc:Fallback>
    </mc:AlternateContent>
    <xdr:clientData fLocksWithSheet="0"/>
  </xdr:twoCellAnchor>
  <xdr:twoCellAnchor editAs="absolute">
    <xdr:from>
      <xdr:col>0</xdr:col>
      <xdr:colOff>0</xdr:colOff>
      <xdr:row>34</xdr:row>
      <xdr:rowOff>95249</xdr:rowOff>
    </xdr:from>
    <xdr:to>
      <xdr:col>16</xdr:col>
      <xdr:colOff>37500</xdr:colOff>
      <xdr:row>63</xdr:row>
      <xdr:rowOff>79424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Autor" refreshedDate="45250.654285648146" createdVersion="8" refreshedVersion="8" minRefreshableVersion="3" recordCount="0" supportSubquery="1" supportAdvancedDrill="1" xr:uid="{D107CDDE-1E25-4300-A77D-89654E2401C9}">
  <cacheSource type="external" connectionId="8"/>
  <cacheFields count="3">
    <cacheField name="[Pessoas].[Natureza Jurídica].[Natureza Jurídica]" caption="Natureza Jurídica" numFmtId="0" hierarchy="44" level="1">
      <sharedItems count="2">
        <s v="Coletiva"/>
        <s v="Singular"/>
      </sharedItems>
    </cacheField>
    <cacheField name="[Measures].[Soma de BENEFICIARIOS]" caption="Soma de BENEFICIARIOS" numFmtId="0" hierarchy="53" level="32767"/>
    <cacheField name="[NUT2].[NDO_DESCRICAO].[NDO_DESCRICAO]" caption="NDO_DESCRICAO" numFmtId="0" hierarchy="37" level="1">
      <sharedItems count="6">
        <s v="ALENTEJO"/>
        <s v="ALGARVE"/>
        <s v="AML"/>
        <s v="CENTRO"/>
        <s v="NORTE"/>
        <s v="RAM"/>
      </sharedItems>
    </cacheField>
  </cacheFields>
  <cacheHierarchies count="66">
    <cacheHierarchy uniqueName="[AreasCulturas].[INT_CODIGO]" caption="INT_CODIGO" attribute="1" defaultMemberUniqueName="[AreasCulturas].[INT_CODIGO].[All]" allUniqueName="[AreasCulturas].[INT_CODIGO].[All]" dimensionUniqueName="[AreasCulturas]" displayFolder="" count="0" memberValueDatatype="130" unbalanced="0"/>
    <cacheHierarchy uniqueName="[AreasCulturas].[NDO_CODIGO]" caption="NDO_CODIGO" attribute="1" defaultMemberUniqueName="[AreasCulturas].[NDO_CODIGO].[All]" allUniqueName="[AreasCulturas].[NDO_CODIGO].[All]" dimensionUniqueName="[AreasCulturas]" displayFolder="" count="0" memberValueDatatype="20" unbalanced="0"/>
    <cacheHierarchy uniqueName="[AreasCulturas].[NDO_DESCRICAO]" caption="NDO_DESCRICAO" attribute="1" defaultMemberUniqueName="[AreasCulturas].[NDO_DESCRICAO].[All]" allUniqueName="[AreasCulturas].[NDO_DESCRICAO].[All]" dimensionUniqueName="[AreasCulturas]" displayFolder="" count="0" memberValueDatatype="130" unbalanced="0"/>
    <cacheHierarchy uniqueName="[AreasCulturas].[TIPO_SUPERFICIE]" caption="TIPO_SUPERFICIE" attribute="1" defaultMemberUniqueName="[AreasCulturas].[TIPO_SUPERFICIE].[All]" allUniqueName="[AreasCulturas].[TIPO_SUPERFICIE].[All]" dimensionUniqueName="[AreasCulturas]" displayFolder="" count="0" memberValueDatatype="130" unbalanced="0"/>
    <cacheHierarchy uniqueName="[AreasCulturas].[OCUPA_SOLO]" caption="OCUPA_SOLO" attribute="1" defaultMemberUniqueName="[AreasCulturas].[OCUPA_SOLO].[All]" allUniqueName="[AreasCulturas].[OCUPA_SOLO].[All]" dimensionUniqueName="[AreasCulturas]" displayFolder="" count="0" memberValueDatatype="130" unbalanced="0"/>
    <cacheHierarchy uniqueName="[AreasCulturas].[GRUPO_CULTURA]" caption="GRUPO_CULTURA" attribute="1" defaultMemberUniqueName="[AreasCulturas].[GRUPO_CULTURA].[All]" allUniqueName="[AreasCulturas].[GRUPO_CULTURA].[All]" dimensionUniqueName="[AreasCulturas]" displayFolder="" count="0" memberValueDatatype="130" unbalanced="0"/>
    <cacheHierarchy uniqueName="[AreasCulturas].[CUL_DESCRICAO]" caption="CUL_DESCRICAO" attribute="1" defaultMemberUniqueName="[AreasCulturas].[CUL_DESCRICAO].[All]" allUniqueName="[AreasCulturas].[CUL_DESCRICAO].[All]" dimensionUniqueName="[AreasCulturas]" displayFolder="" count="0" memberValueDatatype="130" unbalanced="0"/>
    <cacheHierarchy uniqueName="[AreasCulturas].[N_BEN]" caption="N_BEN" attribute="1" defaultMemberUniqueName="[AreasCulturas].[N_BEN].[All]" allUniqueName="[AreasCulturas].[N_BEN].[All]" dimensionUniqueName="[AreasCulturas]" displayFolder="" count="0" memberValueDatatype="20" unbalanced="0"/>
    <cacheHierarchy uniqueName="[AreasCulturas].[AREA]" caption="AREA" attribute="1" defaultMemberUniqueName="[AreasCulturas].[AREA].[All]" allUniqueName="[AreasCulturas].[AREA].[All]" dimensionUniqueName="[AreasCulturas]" displayFolder="" count="0" memberValueDatatype="5" unbalanced="0"/>
    <cacheHierarchy uniqueName="[AreasCulturas].[Ordem]" caption="Ordem" attribute="1" defaultMemberUniqueName="[AreasCulturas].[Ordem].[All]" allUniqueName="[AreasCulturas].[Ordem].[All]" dimensionUniqueName="[AreasCulturas]" displayFolder="" count="0" memberValueDatatype="20" unbalanced="0"/>
    <cacheHierarchy uniqueName="[Candidaturas].[INT_CODIGO]" caption="INT_CODIGO" attribute="1" defaultMemberUniqueName="[Candidaturas].[INT_CODIGO].[All]" allUniqueName="[Candidaturas].[INT_CODIGO].[All]" dimensionUniqueName="[Candidaturas]" displayFolder="" count="0" memberValueDatatype="130" unbalanced="0"/>
    <cacheHierarchy uniqueName="[Candidaturas].[NDO_CODIGO]" caption="NDO_CODIGO" attribute="1" defaultMemberUniqueName="[Candidaturas].[NDO_CODIGO].[All]" allUniqueName="[Candidaturas].[NDO_CODIGO].[All]" dimensionUniqueName="[Candidaturas]" displayFolder="" count="0" memberValueDatatype="20" unbalanced="0"/>
    <cacheHierarchy uniqueName="[Candidaturas].[NDO_DESCRICAO]" caption="NDO_DESCRICAO" attribute="1" defaultMemberUniqueName="[Candidaturas].[NDO_DESCRICAO].[All]" allUniqueName="[Candidaturas].[NDO_DESCRICAO].[All]" dimensionUniqueName="[Candidaturas]" displayFolder="" count="0" memberValueDatatype="130" unbalanced="0"/>
    <cacheHierarchy uniqueName="[Candidaturas].[N_BEN]" caption="N_BEN" attribute="1" defaultMemberUniqueName="[Candidaturas].[N_BEN].[All]" allUniqueName="[Candidaturas].[N_BEN].[All]" dimensionUniqueName="[Candidaturas]" displayFolder="" count="0" memberValueDatatype="20" unbalanced="0"/>
    <cacheHierarchy uniqueName="[Candidaturas].[AREA]" caption="AREA" attribute="1" defaultMemberUniqueName="[Candidaturas].[AREA].[All]" allUniqueName="[Candidaturas].[AREA].[All]" dimensionUniqueName="[Candidaturas]" displayFolder="" count="0" memberValueDatatype="5" unbalanced="0"/>
    <cacheHierarchy uniqueName="[Candidaturas].[CN]" caption="CN" attribute="1" defaultMemberUniqueName="[Candidaturas].[CN].[All]" allUniqueName="[Candidaturas].[CN].[All]" dimensionUniqueName="[Candidaturas]" displayFolder="" count="0" memberValueDatatype="5" unbalanced="0"/>
    <cacheHierarchy uniqueName="[CandidaturasCulturas].[INT_CODIGO]" caption="INT_CODIGO" attribute="1" defaultMemberUniqueName="[CandidaturasCulturas].[INT_CODIGO].[All]" allUniqueName="[CandidaturasCulturas].[INT_CODIGO].[All]" dimensionUniqueName="[CandidaturasCulturas]" displayFolder="" count="0" memberValueDatatype="130" unbalanced="0"/>
    <cacheHierarchy uniqueName="[CandidaturasCulturas].[NDO_CODIGO]" caption="NDO_CODIGO" attribute="1" defaultMemberUniqueName="[CandidaturasCulturas].[NDO_CODIGO].[All]" allUniqueName="[CandidaturasCulturas].[NDO_CODIGO].[All]" dimensionUniqueName="[CandidaturasCulturas]" displayFolder="" count="0" memberValueDatatype="20" unbalanced="0"/>
    <cacheHierarchy uniqueName="[CandidaturasCulturas].[NDO_DESCRICAO]" caption="NDO_DESCRICAO" attribute="1" defaultMemberUniqueName="[CandidaturasCulturas].[NDO_DESCRICAO].[All]" allUniqueName="[CandidaturasCulturas].[NDO_DESCRICAO].[All]" dimensionUniqueName="[CandidaturasCulturas]" displayFolder="" count="0" memberValueDatatype="130" unbalanced="0"/>
    <cacheHierarchy uniqueName="[CandidaturasCulturas].[TIPO_SUPERFICIE]" caption="TIPO_SUPERFICIE" attribute="1" defaultMemberUniqueName="[CandidaturasCulturas].[TIPO_SUPERFICIE].[All]" allUniqueName="[CandidaturasCulturas].[TIPO_SUPERFICIE].[All]" dimensionUniqueName="[CandidaturasCulturas]" displayFolder="" count="0" memberValueDatatype="130" unbalanced="0"/>
    <cacheHierarchy uniqueName="[CandidaturasCulturas].[OCUPA_SOLO]" caption="OCUPA_SOLO" attribute="1" defaultMemberUniqueName="[CandidaturasCulturas].[OCUPA_SOLO].[All]" allUniqueName="[CandidaturasCulturas].[OCUPA_SOLO].[All]" dimensionUniqueName="[CandidaturasCulturas]" displayFolder="" count="0" memberValueDatatype="130" unbalanced="0"/>
    <cacheHierarchy uniqueName="[CandidaturasCulturas].[GRUPO_CULTURA]" caption="GRUPO_CULTURA" attribute="1" defaultMemberUniqueName="[CandidaturasCulturas].[GRUPO_CULTURA].[All]" allUniqueName="[CandidaturasCulturas].[GRUPO_CULTURA].[All]" dimensionUniqueName="[CandidaturasCulturas]" displayFolder="" count="0" memberValueDatatype="130" unbalanced="0"/>
    <cacheHierarchy uniqueName="[CandidaturasCulturas].[N_BEN]" caption="N_BEN" attribute="1" defaultMemberUniqueName="[CandidaturasCulturas].[N_BEN].[All]" allUniqueName="[CandidaturasCulturas].[N_BEN].[All]" dimensionUniqueName="[CandidaturasCulturas]" displayFolder="" count="0" memberValueDatatype="20" unbalanced="0"/>
    <cacheHierarchy uniqueName="[CandidaturasCulturas].[Ordem]" caption="Ordem" attribute="1" defaultMemberUniqueName="[CandidaturasCulturas].[Ordem].[All]" allUniqueName="[CandidaturasCulturas].[Ordem].[All]" dimensionUniqueName="[CandidaturasCulturas]" displayFolder="" count="0" memberValueDatatype="20" unbalanced="0"/>
    <cacheHierarchy uniqueName="[Exploracoes].[NDO_CODIGO]" caption="NDO_CODIGO" attribute="1" defaultMemberUniqueName="[Exploracoes].[NDO_CODIGO].[All]" allUniqueName="[Exploracoes].[NDO_CODIGO].[All]" dimensionUniqueName="[Exploracoes]" displayFolder="" count="0" memberValueDatatype="20" unbalanced="0"/>
    <cacheHierarchy uniqueName="[Exploracoes].[NDO_DESCRICAO]" caption="NDO_DESCRICAO" attribute="1" defaultMemberUniqueName="[Exploracoes].[NDO_DESCRICAO].[All]" allUniqueName="[Exploracoes].[NDO_DESCRICAO].[All]" dimensionUniqueName="[Exploracoes]" displayFolder="" count="0" memberValueDatatype="130" unbalanced="0"/>
    <cacheHierarchy uniqueName="[Exploracoes].[CLASSE_AREA]" caption="CLASSE_AREA" attribute="1" defaultMemberUniqueName="[Exploracoes].[CLASSE_AREA].[All]" allUniqueName="[Exploracoes].[CLASSE_AREA].[All]" dimensionUniqueName="[Exploracoes]" displayFolder="" count="0" memberValueDatatype="130" unbalanced="0"/>
    <cacheHierarchy uniqueName="[Exploracoes].[N_EXP]" caption="N_EXP" attribute="1" defaultMemberUniqueName="[Exploracoes].[N_EXP].[All]" allUniqueName="[Exploracoes].[N_EXP].[All]" dimensionUniqueName="[Exploracoes]" displayFolder="" count="0" memberValueDatatype="20" unbalanced="0"/>
    <cacheHierarchy uniqueName="[Exploracoes].[AREA]" caption="AREA" attribute="1" defaultMemberUniqueName="[Exploracoes].[AREA].[All]" allUniqueName="[Exploracoes].[AREA].[All]" dimensionUniqueName="[Exploracoes]" displayFolder="" count="0" memberValueDatatype="5" unbalanced="0"/>
    <cacheHierarchy uniqueName="[Intervencoes].[INTERVENCAO]" caption="INTERVENCAO" attribute="1" defaultMemberUniqueName="[Intervencoes].[INTERVENCAO].[All]" allUniqueName="[Intervencoes].[INTERVENCAO].[All]" dimensionUniqueName="[Intervencoes]" displayFolder="" count="0" memberValueDatatype="130" unbalanced="0"/>
    <cacheHierarchy uniqueName="[Intervencoes].[GIN_CODIGO]" caption="GIN_CODIGO" attribute="1" defaultMemberUniqueName="[Intervencoes].[GIN_CODIGO].[All]" allUniqueName="[Intervencoes].[GIN_CODIGO].[All]" dimensionUniqueName="[Intervencoes]" displayFolder="" count="0" memberValueDatatype="130" unbalanced="0"/>
    <cacheHierarchy uniqueName="[Intervencoes].[GIN_DESCRICAO]" caption="GIN_DESCRICAO" attribute="1" defaultMemberUniqueName="[Intervencoes].[GIN_DESCRICAO].[All]" allUniqueName="[Intervencoes].[GIN_DESCRICAO].[All]" dimensionUniqueName="[Intervencoes]" displayFolder="" count="0" memberValueDatatype="130" unbalanced="0"/>
    <cacheHierarchy uniqueName="[Intervencoes].[EIXO]" caption="EIXO" attribute="1" defaultMemberUniqueName="[Intervencoes].[EIXO].[All]" allUniqueName="[Intervencoes].[EIXO].[All]" dimensionUniqueName="[Intervencoes]" displayFolder="" count="0" memberValueDatatype="130" unbalanced="0"/>
    <cacheHierarchy uniqueName="[Intervencoes].[CANDIDATURAS]" caption="CANDIDATURAS" attribute="1" defaultMemberUniqueName="[Intervencoes].[CANDIDATURAS].[All]" allUniqueName="[Intervencoes].[CANDIDATURAS].[All]" dimensionUniqueName="[Intervencoes]" displayFolder="" count="0" memberValueDatatype="20" unbalanced="0"/>
    <cacheHierarchy uniqueName="[Intervencoes].[AREA]" caption="AREA" attribute="1" defaultMemberUniqueName="[Intervencoes].[AREA].[All]" allUniqueName="[Intervencoes].[AREA].[All]" dimensionUniqueName="[Intervencoes]" displayFolder="" count="0" memberValueDatatype="5" unbalanced="0"/>
    <cacheHierarchy uniqueName="[Intervencoes].[CN]" caption="CN" attribute="1" defaultMemberUniqueName="[Intervencoes].[CN].[All]" allUniqueName="[Intervencoes].[CN].[All]" dimensionUniqueName="[Intervencoes]" displayFolder="" count="0" memberValueDatatype="5" unbalanced="0"/>
    <cacheHierarchy uniqueName="[NUT2].[NDO_CODIGO]" caption="NDO_CODIGO" attribute="1" defaultMemberUniqueName="[NUT2].[NDO_CODIGO].[All]" allUniqueName="[NUT2].[NDO_CODIGO].[All]" dimensionUniqueName="[NUT2]" displayFolder="" count="0" memberValueDatatype="20" unbalanced="0"/>
    <cacheHierarchy uniqueName="[NUT2].[NDO_DESCRICAO]" caption="NDO_DESCRICAO" attribute="1" defaultMemberUniqueName="[NUT2].[NDO_DESCRICAO].[All]" allUniqueName="[NUT2].[NDO_DESCRICAO].[All]" dimensionUniqueName="[NUT2]" displayFolder="" count="2" memberValueDatatype="130" unbalanced="0">
      <fieldsUsage count="2">
        <fieldUsage x="-1"/>
        <fieldUsage x="2"/>
      </fieldsUsage>
    </cacheHierarchy>
    <cacheHierarchy uniqueName="[Pessoas].[NDO_CODIGO]" caption="NDO_CODIGO" attribute="1" defaultMemberUniqueName="[Pessoas].[NDO_CODIGO].[All]" allUniqueName="[Pessoas].[NDO_CODIGO].[All]" dimensionUniqueName="[Pessoas]" displayFolder="" count="0" memberValueDatatype="20" unbalanced="0"/>
    <cacheHierarchy uniqueName="[Pessoas].[NDO_DESCRICAO]" caption="NDO_DESCRICAO" attribute="1" defaultMemberUniqueName="[Pessoas].[NDO_DESCRICAO].[All]" allUniqueName="[Pessoas].[NDO_DESCRICAO].[All]" dimensionUniqueName="[Pessoas]" displayFolder="" count="0" memberValueDatatype="130" unbalanced="0"/>
    <cacheHierarchy uniqueName="[Pessoas].[TER_NAT_JUR]" caption="TER_NAT_JUR" attribute="1" defaultMemberUniqueName="[Pessoas].[TER_NAT_JUR].[All]" allUniqueName="[Pessoas].[TER_NAT_JUR].[All]" dimensionUniqueName="[Pessoas]" displayFolder="" count="0" memberValueDatatype="130" unbalanced="0"/>
    <cacheHierarchy uniqueName="[Pessoas].[CLASSE_IDADE]" caption="CLASSE_IDADE" attribute="1" defaultMemberUniqueName="[Pessoas].[CLASSE_IDADE].[All]" allUniqueName="[Pessoas].[CLASSE_IDADE].[All]" dimensionUniqueName="[Pessoas]" displayFolder="" count="0" memberValueDatatype="130" unbalanced="0"/>
    <cacheHierarchy uniqueName="[Pessoas].[GENERO]" caption="GENERO" attribute="1" defaultMemberUniqueName="[Pessoas].[GENERO].[All]" allUniqueName="[Pessoas].[GENERO].[All]" dimensionUniqueName="[Pessoas]" displayFolder="" count="0" memberValueDatatype="130" unbalanced="0"/>
    <cacheHierarchy uniqueName="[Pessoas].[BENEFICIARIOS]" caption="BENEFICIARIOS" attribute="1" defaultMemberUniqueName="[Pessoas].[BENEFICIARIOS].[All]" allUniqueName="[Pessoas].[BENEFICIARIOS].[All]" dimensionUniqueName="[Pessoas]" displayFolder="" count="0" memberValueDatatype="20" unbalanced="0"/>
    <cacheHierarchy uniqueName="[Pessoas].[Natureza Jurídica]" caption="Natureza Jurídica" attribute="1" defaultMemberUniqueName="[Pessoas].[Natureza Jurídica].[All]" allUniqueName="[Pessoas].[Natureza Jurídica].[All]" dimensionUniqueName="[Pessoas]" displayFolder="" count="2" memberValueDatatype="130" unbalanced="0">
      <fieldsUsage count="2">
        <fieldUsage x="-1"/>
        <fieldUsage x="0"/>
      </fieldsUsage>
    </cacheHierarchy>
    <cacheHierarchy uniqueName="[Measures].[__XL_Count Pessoas]" caption="__XL_Count Pessoas" measure="1" displayFolder="" measureGroup="Pessoas" count="0" hidden="1"/>
    <cacheHierarchy uniqueName="[Measures].[__XL_Count Exploracoes]" caption="__XL_Count Exploracoes" measure="1" displayFolder="" measureGroup="Exploracoes" count="0" hidden="1"/>
    <cacheHierarchy uniqueName="[Measures].[__XL_Count AreasCulturas]" caption="__XL_Count AreasCulturas" measure="1" displayFolder="" measureGroup="AreasCulturas" count="0" hidden="1"/>
    <cacheHierarchy uniqueName="[Measures].[__XL_Count CandidaturasCulturas]" caption="__XL_Count CandidaturasCulturas" measure="1" displayFolder="" measureGroup="CandidaturasCulturas" count="0" hidden="1"/>
    <cacheHierarchy uniqueName="[Measures].[__XL_Count Intervencoes]" caption="__XL_Count Intervencoes" measure="1" displayFolder="" measureGroup="Intervencoes" count="0" hidden="1"/>
    <cacheHierarchy uniqueName="[Measures].[__XL_Count Candidaturas]" caption="__XL_Count Candidaturas" measure="1" displayFolder="" measureGroup="Candidaturas" count="0" hidden="1"/>
    <cacheHierarchy uniqueName="[Measures].[__XL_Count NUT2]" caption="__XL_Count NUT2" measure="1" displayFolder="" measureGroup="NUT2" count="0" hidden="1"/>
    <cacheHierarchy uniqueName="[Measures].[__Não foram definidas medidas]" caption="__Não foram definidas medidas" measure="1" displayFolder="" count="0" hidden="1"/>
    <cacheHierarchy uniqueName="[Measures].[Soma de BENEFICIARIOS]" caption="Soma de BENEFICIARIOS" measure="1" displayFolder="" measureGroup="Pessoas" count="0" oneField="1" hidden="1">
      <fieldsUsage count="1">
        <fieldUsage x="1"/>
      </fieldsUsage>
      <extLst>
        <ext xmlns:x15="http://schemas.microsoft.com/office/spreadsheetml/2010/11/main" uri="{B97F6D7D-B522-45F9-BDA1-12C45D357490}">
          <x15:cacheHierarchy aggregatedColumn="43"/>
        </ext>
      </extLst>
    </cacheHierarchy>
    <cacheHierarchy uniqueName="[Measures].[Soma de N_EXP]" caption="Soma de N_EXP" measure="1" displayFolder="" measureGroup="Exploracoes" count="0" hidden="1"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Soma de AREA]" caption="Soma de AREA" measure="1" displayFolder="" measureGroup="Exploracoes" count="0" hidden="1">
      <extLst>
        <ext xmlns:x15="http://schemas.microsoft.com/office/spreadsheetml/2010/11/main" uri="{B97F6D7D-B522-45F9-BDA1-12C45D357490}">
          <x15:cacheHierarchy aggregatedColumn="28"/>
        </ext>
      </extLst>
    </cacheHierarchy>
    <cacheHierarchy uniqueName="[Measures].[Soma de N_BEN]" caption="Soma de N_BEN" measure="1" displayFolder="" measureGroup="CandidaturasCulturas" count="0" hidden="1">
      <extLst>
        <ext xmlns:x15="http://schemas.microsoft.com/office/spreadsheetml/2010/11/main" uri="{B97F6D7D-B522-45F9-BDA1-12C45D357490}">
          <x15:cacheHierarchy aggregatedColumn="22"/>
        </ext>
      </extLst>
    </cacheHierarchy>
    <cacheHierarchy uniqueName="[Measures].[Soma de N_BEN 2]" caption="Soma de N_BEN 2" measure="1" displayFolder="" measureGroup="AreasCulturas" count="0" hidden="1"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Soma de CANDIDATURAS]" caption="Soma de CANDIDATURAS" measure="1" displayFolder="" measureGroup="Intervencoes" count="0" hidden="1">
      <extLst>
        <ext xmlns:x15="http://schemas.microsoft.com/office/spreadsheetml/2010/11/main" uri="{B97F6D7D-B522-45F9-BDA1-12C45D357490}">
          <x15:cacheHierarchy aggregatedColumn="33"/>
        </ext>
      </extLst>
    </cacheHierarchy>
    <cacheHierarchy uniqueName="[Measures].[Soma de AREA 3]" caption="Soma de AREA 3" measure="1" displayFolder="" measureGroup="Intervencoes" count="0" hidden="1">
      <extLst>
        <ext xmlns:x15="http://schemas.microsoft.com/office/spreadsheetml/2010/11/main" uri="{B97F6D7D-B522-45F9-BDA1-12C45D357490}">
          <x15:cacheHierarchy aggregatedColumn="34"/>
        </ext>
      </extLst>
    </cacheHierarchy>
    <cacheHierarchy uniqueName="[Measures].[Soma de CN]" caption="Soma de CN" measure="1" displayFolder="" measureGroup="Intervencoes" count="0" hidden="1">
      <extLst>
        <ext xmlns:x15="http://schemas.microsoft.com/office/spreadsheetml/2010/11/main" uri="{B97F6D7D-B522-45F9-BDA1-12C45D357490}">
          <x15:cacheHierarchy aggregatedColumn="35"/>
        </ext>
      </extLst>
    </cacheHierarchy>
    <cacheHierarchy uniqueName="[Measures].[Soma de N_BEN 3]" caption="Soma de N_BEN 3" measure="1" displayFolder="" measureGroup="Candidaturas" count="0" hidden="1">
      <extLst>
        <ext xmlns:x15="http://schemas.microsoft.com/office/spreadsheetml/2010/11/main" uri="{B97F6D7D-B522-45F9-BDA1-12C45D357490}">
          <x15:cacheHierarchy aggregatedColumn="13"/>
        </ext>
      </extLst>
    </cacheHierarchy>
    <cacheHierarchy uniqueName="[Measures].[Soma de AREA 4]" caption="Soma de AREA 4" measure="1" displayFolder="" measureGroup="Candidaturas" count="0" hidden="1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Soma de CN 2]" caption="Soma de CN 2" measure="1" displayFolder="" measureGroup="Candidaturas" count="0" hidden="1">
      <extLst>
        <ext xmlns:x15="http://schemas.microsoft.com/office/spreadsheetml/2010/11/main" uri="{B97F6D7D-B522-45F9-BDA1-12C45D357490}">
          <x15:cacheHierarchy aggregatedColumn="15"/>
        </ext>
      </extLst>
    </cacheHierarchy>
    <cacheHierarchy uniqueName="[Measures].[Contagem de AREA]" caption="Contagem de AREA" measure="1" displayFolder="" measureGroup="AreasCulturas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oma de AREA 2]" caption="Soma de AREA 2" measure="1" displayFolder="" measureGroup="AreasCulturas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</cacheHierarchies>
  <kpis count="0"/>
  <dimensions count="8">
    <dimension name="AreasCulturas" uniqueName="[AreasCulturas]" caption="AreasCulturas"/>
    <dimension name="Candidaturas" uniqueName="[Candidaturas]" caption="Candidaturas"/>
    <dimension name="CandidaturasCulturas" uniqueName="[CandidaturasCulturas]" caption="CandidaturasCulturas"/>
    <dimension name="Exploracoes" uniqueName="[Exploracoes]" caption="Exploracoes"/>
    <dimension name="Intervencoes" uniqueName="[Intervencoes]" caption="Intervencoes"/>
    <dimension measure="1" name="Measures" uniqueName="[Measures]" caption="Measures"/>
    <dimension name="NUT2" uniqueName="[NUT2]" caption="NUT2"/>
    <dimension name="Pessoas" uniqueName="[Pessoas]" caption="Pessoas"/>
  </dimensions>
  <measureGroups count="7">
    <measureGroup name="AreasCulturas" caption="AreasCulturas"/>
    <measureGroup name="Candidaturas" caption="Candidaturas"/>
    <measureGroup name="CandidaturasCulturas" caption="CandidaturasCulturas"/>
    <measureGroup name="Exploracoes" caption="Exploracoes"/>
    <measureGroup name="Intervencoes" caption="Intervencoes"/>
    <measureGroup name="NUT2" caption="NUT2"/>
    <measureGroup name="Pessoas" caption="Pessoas"/>
  </measureGroups>
  <maps count="12">
    <map measureGroup="0" dimension="0"/>
    <map measureGroup="0" dimension="6"/>
    <map measureGroup="1" dimension="1"/>
    <map measureGroup="1" dimension="6"/>
    <map measureGroup="2" dimension="2"/>
    <map measureGroup="2" dimension="6"/>
    <map measureGroup="3" dimension="3"/>
    <map measureGroup="3" dimension="6"/>
    <map measureGroup="4" dimension="4"/>
    <map measureGroup="5" dimension="6"/>
    <map measureGroup="6" dimension="6"/>
    <map measureGroup="6" dimension="7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10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Autor" refreshedDate="45250.65432523148" createdVersion="8" refreshedVersion="8" minRefreshableVersion="3" recordCount="0" supportSubquery="1" supportAdvancedDrill="1" xr:uid="{87125E1B-2623-4FA3-B8C0-DC4B999C17BD}">
  <cacheSource type="external" connectionId="8"/>
  <cacheFields count="7">
    <cacheField name="[CandidaturasCulturas].[GRUPO_CULTURA].[GRUPO_CULTURA]" caption="GRUPO_CULTURA" numFmtId="0" hierarchy="21" level="1">
      <sharedItems count="22">
        <s v="Cereais"/>
        <s v="Flores"/>
        <s v="Forrageiras"/>
        <s v="Horticolas"/>
        <s v="Leguminosas"/>
        <s v="Oleaginosas"/>
        <s v="Outras Culturas Temporarias"/>
        <s v="Pousios"/>
        <s v="Citrinos" u="1"/>
        <s v="Culturas Permanentes" u="1"/>
        <s v="Frutos de Casca Rija" u="1"/>
        <s v="Frutos Frescos (Exceto Citrinos)" u="1"/>
        <s v="Frutos Sub-Tropicais" u="1"/>
        <s v="Misto de Culturas Permanentes" u="1"/>
        <s v="Olival" u="1"/>
        <s v="Outras Culturas Permanentes" u="1"/>
        <s v="Outras Permanentes" u="1"/>
        <s v="Pequenos Frutos" u="1"/>
        <s v="Povoamento de Sobreiro" u="1"/>
        <s v="Prados Permanentes" u="1"/>
        <s v="Sem Grupo de Culturas" u="1"/>
        <s v="Vinha" u="1"/>
      </sharedItems>
    </cacheField>
    <cacheField name="[CandidaturasCulturas].[TIPO_SUPERFICIE].[TIPO_SUPERFICIE]" caption="TIPO_SUPERFICIE" numFmtId="0" hierarchy="19" level="1">
      <sharedItems containsSemiMixedTypes="0" containsNonDate="0" containsString="0"/>
    </cacheField>
    <cacheField name="[CandidaturasCulturas].[OCUPA_SOLO].[OCUPA_SOLO]" caption="OCUPA_SOLO" numFmtId="0" hierarchy="20" level="1">
      <sharedItems containsSemiMixedTypes="0" containsNonDate="0" containsString="0"/>
    </cacheField>
    <cacheField name="[Measures].[Soma de N_BEN]" caption="Soma de N_BEN" numFmtId="0" hierarchy="56" level="32767"/>
    <cacheField name="[CandidaturasCulturas].[INT_CODIGO].[INT_CODIGO]" caption="INT_CODIGO" numFmtId="0" hierarchy="16" level="1">
      <sharedItems containsSemiMixedTypes="0" containsNonDate="0" containsString="0"/>
    </cacheField>
    <cacheField name="[NUT2].[NDO_DESCRICAO].[NDO_DESCRICAO]" caption="NDO_DESCRICAO" numFmtId="0" hierarchy="37" level="1">
      <sharedItems count="6">
        <s v="ALENTEJO"/>
        <s v="ALGARVE"/>
        <s v="AML"/>
        <s v="CENTRO"/>
        <s v="NORTE"/>
        <s v="RAM"/>
      </sharedItems>
    </cacheField>
    <cacheField name="Dummy0" numFmtId="0" hierarchy="66" level="32767">
      <extLst>
        <ext xmlns:x14="http://schemas.microsoft.com/office/spreadsheetml/2009/9/main" uri="{63CAB8AC-B538-458d-9737-405883B0398D}">
          <x14:cacheField ignore="1"/>
        </ext>
      </extLst>
    </cacheField>
  </cacheFields>
  <cacheHierarchies count="67">
    <cacheHierarchy uniqueName="[AreasCulturas].[INT_CODIGO]" caption="INT_CODIGO" attribute="1" defaultMemberUniqueName="[AreasCulturas].[INT_CODIGO].[All]" allUniqueName="[AreasCulturas].[INT_CODIGO].[All]" dimensionUniqueName="[AreasCulturas]" displayFolder="" count="0" memberValueDatatype="130" unbalanced="0"/>
    <cacheHierarchy uniqueName="[AreasCulturas].[NDO_CODIGO]" caption="NDO_CODIGO" attribute="1" defaultMemberUniqueName="[AreasCulturas].[NDO_CODIGO].[All]" allUniqueName="[AreasCulturas].[NDO_CODIGO].[All]" dimensionUniqueName="[AreasCulturas]" displayFolder="" count="0" memberValueDatatype="20" unbalanced="0"/>
    <cacheHierarchy uniqueName="[AreasCulturas].[NDO_DESCRICAO]" caption="NDO_DESCRICAO" attribute="1" defaultMemberUniqueName="[AreasCulturas].[NDO_DESCRICAO].[All]" allUniqueName="[AreasCulturas].[NDO_DESCRICAO].[All]" dimensionUniqueName="[AreasCulturas]" displayFolder="" count="0" memberValueDatatype="130" unbalanced="0"/>
    <cacheHierarchy uniqueName="[AreasCulturas].[TIPO_SUPERFICIE]" caption="TIPO_SUPERFICIE" attribute="1" defaultMemberUniqueName="[AreasCulturas].[TIPO_SUPERFICIE].[All]" allUniqueName="[AreasCulturas].[TIPO_SUPERFICIE].[All]" dimensionUniqueName="[AreasCulturas]" displayFolder="" count="0" memberValueDatatype="130" unbalanced="0"/>
    <cacheHierarchy uniqueName="[AreasCulturas].[OCUPA_SOLO]" caption="OCUPA_SOLO" attribute="1" defaultMemberUniqueName="[AreasCulturas].[OCUPA_SOLO].[All]" allUniqueName="[AreasCulturas].[OCUPA_SOLO].[All]" dimensionUniqueName="[AreasCulturas]" displayFolder="" count="0" memberValueDatatype="130" unbalanced="0"/>
    <cacheHierarchy uniqueName="[AreasCulturas].[GRUPO_CULTURA]" caption="GRUPO_CULTURA" attribute="1" defaultMemberUniqueName="[AreasCulturas].[GRUPO_CULTURA].[All]" allUniqueName="[AreasCulturas].[GRUPO_CULTURA].[All]" dimensionUniqueName="[AreasCulturas]" displayFolder="" count="0" memberValueDatatype="130" unbalanced="0"/>
    <cacheHierarchy uniqueName="[AreasCulturas].[CUL_DESCRICAO]" caption="CUL_DESCRICAO" attribute="1" defaultMemberUniqueName="[AreasCulturas].[CUL_DESCRICAO].[All]" allUniqueName="[AreasCulturas].[CUL_DESCRICAO].[All]" dimensionUniqueName="[AreasCulturas]" displayFolder="" count="0" memberValueDatatype="130" unbalanced="0"/>
    <cacheHierarchy uniqueName="[AreasCulturas].[N_BEN]" caption="N_BEN" attribute="1" defaultMemberUniqueName="[AreasCulturas].[N_BEN].[All]" allUniqueName="[AreasCulturas].[N_BEN].[All]" dimensionUniqueName="[AreasCulturas]" displayFolder="" count="0" memberValueDatatype="20" unbalanced="0"/>
    <cacheHierarchy uniqueName="[AreasCulturas].[AREA]" caption="AREA" attribute="1" defaultMemberUniqueName="[AreasCulturas].[AREA].[All]" allUniqueName="[AreasCulturas].[AREA].[All]" dimensionUniqueName="[AreasCulturas]" displayFolder="" count="0" memberValueDatatype="5" unbalanced="0"/>
    <cacheHierarchy uniqueName="[AreasCulturas].[Ordem]" caption="Ordem" attribute="1" defaultMemberUniqueName="[AreasCulturas].[Ordem].[All]" allUniqueName="[AreasCulturas].[Ordem].[All]" dimensionUniqueName="[AreasCulturas]" displayFolder="" count="0" memberValueDatatype="20" unbalanced="0"/>
    <cacheHierarchy uniqueName="[Candidaturas].[INT_CODIGO]" caption="INT_CODIGO" attribute="1" defaultMemberUniqueName="[Candidaturas].[INT_CODIGO].[All]" allUniqueName="[Candidaturas].[INT_CODIGO].[All]" dimensionUniqueName="[Candidaturas]" displayFolder="" count="0" memberValueDatatype="130" unbalanced="0"/>
    <cacheHierarchy uniqueName="[Candidaturas].[NDO_CODIGO]" caption="NDO_CODIGO" attribute="1" defaultMemberUniqueName="[Candidaturas].[NDO_CODIGO].[All]" allUniqueName="[Candidaturas].[NDO_CODIGO].[All]" dimensionUniqueName="[Candidaturas]" displayFolder="" count="0" memberValueDatatype="20" unbalanced="0"/>
    <cacheHierarchy uniqueName="[Candidaturas].[NDO_DESCRICAO]" caption="NDO_DESCRICAO" attribute="1" defaultMemberUniqueName="[Candidaturas].[NDO_DESCRICAO].[All]" allUniqueName="[Candidaturas].[NDO_DESCRICAO].[All]" dimensionUniqueName="[Candidaturas]" displayFolder="" count="0" memberValueDatatype="130" unbalanced="0"/>
    <cacheHierarchy uniqueName="[Candidaturas].[N_BEN]" caption="N_BEN" attribute="1" defaultMemberUniqueName="[Candidaturas].[N_BEN].[All]" allUniqueName="[Candidaturas].[N_BEN].[All]" dimensionUniqueName="[Candidaturas]" displayFolder="" count="0" memberValueDatatype="20" unbalanced="0"/>
    <cacheHierarchy uniqueName="[Candidaturas].[AREA]" caption="AREA" attribute="1" defaultMemberUniqueName="[Candidaturas].[AREA].[All]" allUniqueName="[Candidaturas].[AREA].[All]" dimensionUniqueName="[Candidaturas]" displayFolder="" count="0" memberValueDatatype="5" unbalanced="0"/>
    <cacheHierarchy uniqueName="[Candidaturas].[CN]" caption="CN" attribute="1" defaultMemberUniqueName="[Candidaturas].[CN].[All]" allUniqueName="[Candidaturas].[CN].[All]" dimensionUniqueName="[Candidaturas]" displayFolder="" count="0" memberValueDatatype="5" unbalanced="0"/>
    <cacheHierarchy uniqueName="[CandidaturasCulturas].[INT_CODIGO]" caption="INT_CODIGO" attribute="1" defaultMemberUniqueName="[CandidaturasCulturas].[INT_CODIGO].[All]" allUniqueName="[CandidaturasCulturas].[INT_CODIGO].[All]" dimensionUniqueName="[CandidaturasCulturas]" displayFolder="" count="2" memberValueDatatype="130" unbalanced="0">
      <fieldsUsage count="2">
        <fieldUsage x="-1"/>
        <fieldUsage x="4"/>
      </fieldsUsage>
    </cacheHierarchy>
    <cacheHierarchy uniqueName="[CandidaturasCulturas].[NDO_CODIGO]" caption="NDO_CODIGO" attribute="1" defaultMemberUniqueName="[CandidaturasCulturas].[NDO_CODIGO].[All]" allUniqueName="[CandidaturasCulturas].[NDO_CODIGO].[All]" dimensionUniqueName="[CandidaturasCulturas]" displayFolder="" count="0" memberValueDatatype="20" unbalanced="0"/>
    <cacheHierarchy uniqueName="[CandidaturasCulturas].[NDO_DESCRICAO]" caption="NDO_DESCRICAO" attribute="1" defaultMemberUniqueName="[CandidaturasCulturas].[NDO_DESCRICAO].[All]" allUniqueName="[CandidaturasCulturas].[NDO_DESCRICAO].[All]" dimensionUniqueName="[CandidaturasCulturas]" displayFolder="" count="0" memberValueDatatype="130" unbalanced="0"/>
    <cacheHierarchy uniqueName="[CandidaturasCulturas].[TIPO_SUPERFICIE]" caption="TIPO_SUPERFICIE" attribute="1" defaultMemberUniqueName="[CandidaturasCulturas].[TIPO_SUPERFICIE].[All]" allUniqueName="[CandidaturasCulturas].[TIPO_SUPERFICIE].[All]" dimensionUniqueName="[CandidaturasCulturas]" displayFolder="" count="2" memberValueDatatype="130" unbalanced="0">
      <fieldsUsage count="2">
        <fieldUsage x="-1"/>
        <fieldUsage x="1"/>
      </fieldsUsage>
    </cacheHierarchy>
    <cacheHierarchy uniqueName="[CandidaturasCulturas].[OCUPA_SOLO]" caption="OCUPA_SOLO" attribute="1" defaultMemberUniqueName="[CandidaturasCulturas].[OCUPA_SOLO].[All]" allUniqueName="[CandidaturasCulturas].[OCUPA_SOLO].[All]" dimensionUniqueName="[CandidaturasCulturas]" displayFolder="" count="2" memberValueDatatype="130" unbalanced="0">
      <fieldsUsage count="2">
        <fieldUsage x="-1"/>
        <fieldUsage x="2"/>
      </fieldsUsage>
    </cacheHierarchy>
    <cacheHierarchy uniqueName="[CandidaturasCulturas].[GRUPO_CULTURA]" caption="GRUPO_CULTURA" attribute="1" defaultMemberUniqueName="[CandidaturasCulturas].[GRUPO_CULTURA].[All]" allUniqueName="[CandidaturasCulturas].[GRUPO_CULTURA].[All]" dimensionUniqueName="[CandidaturasCulturas]" displayFolder="" count="2" memberValueDatatype="130" unbalanced="0">
      <fieldsUsage count="2">
        <fieldUsage x="-1"/>
        <fieldUsage x="0"/>
      </fieldsUsage>
    </cacheHierarchy>
    <cacheHierarchy uniqueName="[CandidaturasCulturas].[N_BEN]" caption="N_BEN" attribute="1" defaultMemberUniqueName="[CandidaturasCulturas].[N_BEN].[All]" allUniqueName="[CandidaturasCulturas].[N_BEN].[All]" dimensionUniqueName="[CandidaturasCulturas]" displayFolder="" count="0" memberValueDatatype="20" unbalanced="0"/>
    <cacheHierarchy uniqueName="[CandidaturasCulturas].[Ordem]" caption="Ordem" attribute="1" defaultMemberUniqueName="[CandidaturasCulturas].[Ordem].[All]" allUniqueName="[CandidaturasCulturas].[Ordem].[All]" dimensionUniqueName="[CandidaturasCulturas]" displayFolder="" count="0" memberValueDatatype="20" unbalanced="0"/>
    <cacheHierarchy uniqueName="[Exploracoes].[NDO_CODIGO]" caption="NDO_CODIGO" attribute="1" defaultMemberUniqueName="[Exploracoes].[NDO_CODIGO].[All]" allUniqueName="[Exploracoes].[NDO_CODIGO].[All]" dimensionUniqueName="[Exploracoes]" displayFolder="" count="0" memberValueDatatype="20" unbalanced="0"/>
    <cacheHierarchy uniqueName="[Exploracoes].[NDO_DESCRICAO]" caption="NDO_DESCRICAO" attribute="1" defaultMemberUniqueName="[Exploracoes].[NDO_DESCRICAO].[All]" allUniqueName="[Exploracoes].[NDO_DESCRICAO].[All]" dimensionUniqueName="[Exploracoes]" displayFolder="" count="0" memberValueDatatype="130" unbalanced="0"/>
    <cacheHierarchy uniqueName="[Exploracoes].[CLASSE_AREA]" caption="CLASSE_AREA" attribute="1" defaultMemberUniqueName="[Exploracoes].[CLASSE_AREA].[All]" allUniqueName="[Exploracoes].[CLASSE_AREA].[All]" dimensionUniqueName="[Exploracoes]" displayFolder="" count="0" memberValueDatatype="130" unbalanced="0"/>
    <cacheHierarchy uniqueName="[Exploracoes].[N_EXP]" caption="N_EXP" attribute="1" defaultMemberUniqueName="[Exploracoes].[N_EXP].[All]" allUniqueName="[Exploracoes].[N_EXP].[All]" dimensionUniqueName="[Exploracoes]" displayFolder="" count="0" memberValueDatatype="20" unbalanced="0"/>
    <cacheHierarchy uniqueName="[Exploracoes].[AREA]" caption="AREA" attribute="1" defaultMemberUniqueName="[Exploracoes].[AREA].[All]" allUniqueName="[Exploracoes].[AREA].[All]" dimensionUniqueName="[Exploracoes]" displayFolder="" count="0" memberValueDatatype="5" unbalanced="0"/>
    <cacheHierarchy uniqueName="[Intervencoes].[INTERVENCAO]" caption="INTERVENCAO" attribute="1" defaultMemberUniqueName="[Intervencoes].[INTERVENCAO].[All]" allUniqueName="[Intervencoes].[INTERVENCAO].[All]" dimensionUniqueName="[Intervencoes]" displayFolder="" count="0" memberValueDatatype="130" unbalanced="0"/>
    <cacheHierarchy uniqueName="[Intervencoes].[GIN_CODIGO]" caption="GIN_CODIGO" attribute="1" defaultMemberUniqueName="[Intervencoes].[GIN_CODIGO].[All]" allUniqueName="[Intervencoes].[GIN_CODIGO].[All]" dimensionUniqueName="[Intervencoes]" displayFolder="" count="0" memberValueDatatype="130" unbalanced="0"/>
    <cacheHierarchy uniqueName="[Intervencoes].[GIN_DESCRICAO]" caption="GIN_DESCRICAO" attribute="1" defaultMemberUniqueName="[Intervencoes].[GIN_DESCRICAO].[All]" allUniqueName="[Intervencoes].[GIN_DESCRICAO].[All]" dimensionUniqueName="[Intervencoes]" displayFolder="" count="0" memberValueDatatype="130" unbalanced="0"/>
    <cacheHierarchy uniqueName="[Intervencoes].[EIXO]" caption="EIXO" attribute="1" defaultMemberUniqueName="[Intervencoes].[EIXO].[All]" allUniqueName="[Intervencoes].[EIXO].[All]" dimensionUniqueName="[Intervencoes]" displayFolder="" count="0" memberValueDatatype="130" unbalanced="0"/>
    <cacheHierarchy uniqueName="[Intervencoes].[CANDIDATURAS]" caption="CANDIDATURAS" attribute="1" defaultMemberUniqueName="[Intervencoes].[CANDIDATURAS].[All]" allUniqueName="[Intervencoes].[CANDIDATURAS].[All]" dimensionUniqueName="[Intervencoes]" displayFolder="" count="0" memberValueDatatype="20" unbalanced="0"/>
    <cacheHierarchy uniqueName="[Intervencoes].[AREA]" caption="AREA" attribute="1" defaultMemberUniqueName="[Intervencoes].[AREA].[All]" allUniqueName="[Intervencoes].[AREA].[All]" dimensionUniqueName="[Intervencoes]" displayFolder="" count="0" memberValueDatatype="5" unbalanced="0"/>
    <cacheHierarchy uniqueName="[Intervencoes].[CN]" caption="CN" attribute="1" defaultMemberUniqueName="[Intervencoes].[CN].[All]" allUniqueName="[Intervencoes].[CN].[All]" dimensionUniqueName="[Intervencoes]" displayFolder="" count="0" memberValueDatatype="5" unbalanced="0"/>
    <cacheHierarchy uniqueName="[NUT2].[NDO_CODIGO]" caption="NDO_CODIGO" attribute="1" defaultMemberUniqueName="[NUT2].[NDO_CODIGO].[All]" allUniqueName="[NUT2].[NDO_CODIGO].[All]" dimensionUniqueName="[NUT2]" displayFolder="" count="0" memberValueDatatype="20" unbalanced="0"/>
    <cacheHierarchy uniqueName="[NUT2].[NDO_DESCRICAO]" caption="NDO_DESCRICAO" attribute="1" defaultMemberUniqueName="[NUT2].[NDO_DESCRICAO].[All]" allUniqueName="[NUT2].[NDO_DESCRICAO].[All]" dimensionUniqueName="[NUT2]" displayFolder="" count="2" memberValueDatatype="130" unbalanced="0">
      <fieldsUsage count="2">
        <fieldUsage x="-1"/>
        <fieldUsage x="5"/>
      </fieldsUsage>
    </cacheHierarchy>
    <cacheHierarchy uniqueName="[Pessoas].[NDO_CODIGO]" caption="NDO_CODIGO" attribute="1" defaultMemberUniqueName="[Pessoas].[NDO_CODIGO].[All]" allUniqueName="[Pessoas].[NDO_CODIGO].[All]" dimensionUniqueName="[Pessoas]" displayFolder="" count="0" memberValueDatatype="20" unbalanced="0"/>
    <cacheHierarchy uniqueName="[Pessoas].[NDO_DESCRICAO]" caption="NDO_DESCRICAO" attribute="1" defaultMemberUniqueName="[Pessoas].[NDO_DESCRICAO].[All]" allUniqueName="[Pessoas].[NDO_DESCRICAO].[All]" dimensionUniqueName="[Pessoas]" displayFolder="" count="0" memberValueDatatype="130" unbalanced="0"/>
    <cacheHierarchy uniqueName="[Pessoas].[TER_NAT_JUR]" caption="TER_NAT_JUR" attribute="1" defaultMemberUniqueName="[Pessoas].[TER_NAT_JUR].[All]" allUniqueName="[Pessoas].[TER_NAT_JUR].[All]" dimensionUniqueName="[Pessoas]" displayFolder="" count="0" memberValueDatatype="130" unbalanced="0"/>
    <cacheHierarchy uniqueName="[Pessoas].[CLASSE_IDADE]" caption="CLASSE_IDADE" attribute="1" defaultMemberUniqueName="[Pessoas].[CLASSE_IDADE].[All]" allUniqueName="[Pessoas].[CLASSE_IDADE].[All]" dimensionUniqueName="[Pessoas]" displayFolder="" count="0" memberValueDatatype="130" unbalanced="0"/>
    <cacheHierarchy uniqueName="[Pessoas].[GENERO]" caption="GENERO" attribute="1" defaultMemberUniqueName="[Pessoas].[GENERO].[All]" allUniqueName="[Pessoas].[GENERO].[All]" dimensionUniqueName="[Pessoas]" displayFolder="" count="0" memberValueDatatype="130" unbalanced="0"/>
    <cacheHierarchy uniqueName="[Pessoas].[BENEFICIARIOS]" caption="BENEFICIARIOS" attribute="1" defaultMemberUniqueName="[Pessoas].[BENEFICIARIOS].[All]" allUniqueName="[Pessoas].[BENEFICIARIOS].[All]" dimensionUniqueName="[Pessoas]" displayFolder="" count="0" memberValueDatatype="20" unbalanced="0"/>
    <cacheHierarchy uniqueName="[Pessoas].[Natureza Jurídica]" caption="Natureza Jurídica" attribute="1" defaultMemberUniqueName="[Pessoas].[Natureza Jurídica].[All]" allUniqueName="[Pessoas].[Natureza Jurídica].[All]" dimensionUniqueName="[Pessoas]" displayFolder="" count="0" memberValueDatatype="130" unbalanced="0"/>
    <cacheHierarchy uniqueName="[Measures].[__XL_Count Pessoas]" caption="__XL_Count Pessoas" measure="1" displayFolder="" measureGroup="Pessoas" count="0" hidden="1"/>
    <cacheHierarchy uniqueName="[Measures].[__XL_Count Exploracoes]" caption="__XL_Count Exploracoes" measure="1" displayFolder="" measureGroup="Exploracoes" count="0" hidden="1"/>
    <cacheHierarchy uniqueName="[Measures].[__XL_Count AreasCulturas]" caption="__XL_Count AreasCulturas" measure="1" displayFolder="" measureGroup="AreasCulturas" count="0" hidden="1"/>
    <cacheHierarchy uniqueName="[Measures].[__XL_Count CandidaturasCulturas]" caption="__XL_Count CandidaturasCulturas" measure="1" displayFolder="" measureGroup="CandidaturasCulturas" count="0" hidden="1"/>
    <cacheHierarchy uniqueName="[Measures].[__XL_Count Intervencoes]" caption="__XL_Count Intervencoes" measure="1" displayFolder="" measureGroup="Intervencoes" count="0" hidden="1"/>
    <cacheHierarchy uniqueName="[Measures].[__XL_Count Candidaturas]" caption="__XL_Count Candidaturas" measure="1" displayFolder="" measureGroup="Candidaturas" count="0" hidden="1"/>
    <cacheHierarchy uniqueName="[Measures].[__XL_Count NUT2]" caption="__XL_Count NUT2" measure="1" displayFolder="" measureGroup="NUT2" count="0" hidden="1"/>
    <cacheHierarchy uniqueName="[Measures].[__Não foram definidas medidas]" caption="__Não foram definidas medidas" measure="1" displayFolder="" count="0" hidden="1"/>
    <cacheHierarchy uniqueName="[Measures].[Soma de BENEFICIARIOS]" caption="Soma de BENEFICIARIOS" measure="1" displayFolder="" measureGroup="Pessoas" count="0" hidden="1">
      <extLst>
        <ext xmlns:x15="http://schemas.microsoft.com/office/spreadsheetml/2010/11/main" uri="{B97F6D7D-B522-45F9-BDA1-12C45D357490}">
          <x15:cacheHierarchy aggregatedColumn="43"/>
        </ext>
      </extLst>
    </cacheHierarchy>
    <cacheHierarchy uniqueName="[Measures].[Soma de N_EXP]" caption="Soma de N_EXP" measure="1" displayFolder="" measureGroup="Exploracoes" count="0" hidden="1"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Soma de AREA]" caption="Soma de AREA" measure="1" displayFolder="" measureGroup="Exploracoes" count="0" hidden="1">
      <extLst>
        <ext xmlns:x15="http://schemas.microsoft.com/office/spreadsheetml/2010/11/main" uri="{B97F6D7D-B522-45F9-BDA1-12C45D357490}">
          <x15:cacheHierarchy aggregatedColumn="28"/>
        </ext>
      </extLst>
    </cacheHierarchy>
    <cacheHierarchy uniqueName="[Measures].[Soma de N_BEN]" caption="Soma de N_BEN" measure="1" displayFolder="" measureGroup="CandidaturasCulturas" count="0" oneField="1" hidden="1">
      <fieldsUsage count="1">
        <fieldUsage x="3"/>
      </fieldsUsage>
      <extLst>
        <ext xmlns:x15="http://schemas.microsoft.com/office/spreadsheetml/2010/11/main" uri="{B97F6D7D-B522-45F9-BDA1-12C45D357490}">
          <x15:cacheHierarchy aggregatedColumn="22"/>
        </ext>
      </extLst>
    </cacheHierarchy>
    <cacheHierarchy uniqueName="[Measures].[Soma de N_BEN 2]" caption="Soma de N_BEN 2" measure="1" displayFolder="" measureGroup="AreasCulturas" count="0" hidden="1"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Soma de CANDIDATURAS]" caption="Soma de CANDIDATURAS" measure="1" displayFolder="" measureGroup="Intervencoes" count="0" hidden="1">
      <extLst>
        <ext xmlns:x15="http://schemas.microsoft.com/office/spreadsheetml/2010/11/main" uri="{B97F6D7D-B522-45F9-BDA1-12C45D357490}">
          <x15:cacheHierarchy aggregatedColumn="33"/>
        </ext>
      </extLst>
    </cacheHierarchy>
    <cacheHierarchy uniqueName="[Measures].[Soma de AREA 3]" caption="Soma de AREA 3" measure="1" displayFolder="" measureGroup="Intervencoes" count="0" hidden="1">
      <extLst>
        <ext xmlns:x15="http://schemas.microsoft.com/office/spreadsheetml/2010/11/main" uri="{B97F6D7D-B522-45F9-BDA1-12C45D357490}">
          <x15:cacheHierarchy aggregatedColumn="34"/>
        </ext>
      </extLst>
    </cacheHierarchy>
    <cacheHierarchy uniqueName="[Measures].[Soma de CN]" caption="Soma de CN" measure="1" displayFolder="" measureGroup="Intervencoes" count="0" hidden="1">
      <extLst>
        <ext xmlns:x15="http://schemas.microsoft.com/office/spreadsheetml/2010/11/main" uri="{B97F6D7D-B522-45F9-BDA1-12C45D357490}">
          <x15:cacheHierarchy aggregatedColumn="35"/>
        </ext>
      </extLst>
    </cacheHierarchy>
    <cacheHierarchy uniqueName="[Measures].[Soma de N_BEN 3]" caption="Soma de N_BEN 3" measure="1" displayFolder="" measureGroup="Candidaturas" count="0" hidden="1">
      <extLst>
        <ext xmlns:x15="http://schemas.microsoft.com/office/spreadsheetml/2010/11/main" uri="{B97F6D7D-B522-45F9-BDA1-12C45D357490}">
          <x15:cacheHierarchy aggregatedColumn="13"/>
        </ext>
      </extLst>
    </cacheHierarchy>
    <cacheHierarchy uniqueName="[Measures].[Soma de AREA 4]" caption="Soma de AREA 4" measure="1" displayFolder="" measureGroup="Candidaturas" count="0" hidden="1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Soma de CN 2]" caption="Soma de CN 2" measure="1" displayFolder="" measureGroup="Candidaturas" count="0" hidden="1">
      <extLst>
        <ext xmlns:x15="http://schemas.microsoft.com/office/spreadsheetml/2010/11/main" uri="{B97F6D7D-B522-45F9-BDA1-12C45D357490}">
          <x15:cacheHierarchy aggregatedColumn="15"/>
        </ext>
      </extLst>
    </cacheHierarchy>
    <cacheHierarchy uniqueName="[Measures].[Contagem de AREA]" caption="Contagem de AREA" measure="1" displayFolder="" measureGroup="AreasCulturas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oma de AREA 2]" caption="Soma de AREA 2" measure="1" displayFolder="" measureGroup="AreasCulturas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Dummy0" caption="INT_CODIGO" measure="1" count="0">
      <extLst>
        <ext xmlns:x14="http://schemas.microsoft.com/office/spreadsheetml/2009/9/main" uri="{8CF416AD-EC4C-4aba-99F5-12A058AE0983}">
          <x14:cacheHierarchy ignore="1"/>
        </ext>
      </extLst>
    </cacheHierarchy>
  </cacheHierarchies>
  <kpis count="0"/>
  <dimensions count="8">
    <dimension name="AreasCulturas" uniqueName="[AreasCulturas]" caption="AreasCulturas"/>
    <dimension name="Candidaturas" uniqueName="[Candidaturas]" caption="Candidaturas"/>
    <dimension name="CandidaturasCulturas" uniqueName="[CandidaturasCulturas]" caption="CandidaturasCulturas"/>
    <dimension name="Exploracoes" uniqueName="[Exploracoes]" caption="Exploracoes"/>
    <dimension name="Intervencoes" uniqueName="[Intervencoes]" caption="Intervencoes"/>
    <dimension measure="1" name="Measures" uniqueName="[Measures]" caption="Measures"/>
    <dimension name="NUT2" uniqueName="[NUT2]" caption="NUT2"/>
    <dimension name="Pessoas" uniqueName="[Pessoas]" caption="Pessoas"/>
  </dimensions>
  <measureGroups count="7">
    <measureGroup name="AreasCulturas" caption="AreasCulturas"/>
    <measureGroup name="Candidaturas" caption="Candidaturas"/>
    <measureGroup name="CandidaturasCulturas" caption="CandidaturasCulturas"/>
    <measureGroup name="Exploracoes" caption="Exploracoes"/>
    <measureGroup name="Intervencoes" caption="Intervencoes"/>
    <measureGroup name="NUT2" caption="NUT2"/>
    <measureGroup name="Pessoas" caption="Pessoas"/>
  </measureGroups>
  <maps count="12">
    <map measureGroup="0" dimension="0"/>
    <map measureGroup="0" dimension="6"/>
    <map measureGroup="1" dimension="1"/>
    <map measureGroup="1" dimension="6"/>
    <map measureGroup="2" dimension="2"/>
    <map measureGroup="2" dimension="6"/>
    <map measureGroup="3" dimension="3"/>
    <map measureGroup="3" dimension="6"/>
    <map measureGroup="4" dimension="4"/>
    <map measureGroup="5" dimension="6"/>
    <map measureGroup="6" dimension="6"/>
    <map measureGroup="6" dimension="7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1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Autor" refreshedDate="45250.654328356482" createdVersion="8" refreshedVersion="8" minRefreshableVersion="3" recordCount="0" supportSubquery="1" supportAdvancedDrill="1" xr:uid="{175C3790-165C-4E48-B1B3-11C8B4D24B53}">
  <cacheSource type="external" connectionId="8"/>
  <cacheFields count="6">
    <cacheField name="[AreasCulturas].[TIPO_SUPERFICIE].[TIPO_SUPERFICIE]" caption="TIPO_SUPERFICIE" numFmtId="0" hierarchy="3" level="1">
      <sharedItems containsSemiMixedTypes="0" containsNonDate="0" containsString="0"/>
    </cacheField>
    <cacheField name="[AreasCulturas].[OCUPA_SOLO].[OCUPA_SOLO]" caption="OCUPA_SOLO" numFmtId="0" hierarchy="4" level="1">
      <sharedItems containsSemiMixedTypes="0" containsNonDate="0" containsString="0"/>
    </cacheField>
    <cacheField name="[AreasCulturas].[GRUPO_CULTURA].[GRUPO_CULTURA]" caption="GRUPO_CULTURA" numFmtId="0" hierarchy="5" level="1">
      <sharedItems count="8">
        <s v="Cereais"/>
        <s v="Flores"/>
        <s v="Forrageiras"/>
        <s v="Horticolas"/>
        <s v="Leguminosas"/>
        <s v="Oleaginosas"/>
        <s v="Outras Culturas Temporarias"/>
        <s v="Pousios"/>
      </sharedItems>
    </cacheField>
    <cacheField name="[AreasCulturas].[INT_CODIGO].[INT_CODIGO]" caption="INT_CODIGO" numFmtId="0" level="1">
      <sharedItems containsSemiMixedTypes="0" containsNonDate="0" containsString="0"/>
    </cacheField>
    <cacheField name="[NUT2].[NDO_DESCRICAO].[NDO_DESCRICAO]" caption="NDO_DESCRICAO" numFmtId="0" hierarchy="37" level="1">
      <sharedItems count="6">
        <s v="ALENTEJO"/>
        <s v="ALGARVE"/>
        <s v="AML"/>
        <s v="CENTRO"/>
        <s v="NORTE"/>
        <s v="RAM"/>
      </sharedItems>
    </cacheField>
    <cacheField name="[Measures].[Soma de AREA 2]" caption="Soma de AREA 2" numFmtId="0" hierarchy="65" level="32767"/>
  </cacheFields>
  <cacheHierarchies count="66">
    <cacheHierarchy uniqueName="[AreasCulturas].[INT_CODIGO]" caption="INT_CODIGO" attribute="1" defaultMemberUniqueName="[AreasCulturas].[INT_CODIGO].[All]" allUniqueName="[AreasCulturas].[INT_CODIGO].[All]" dimensionUniqueName="[AreasCulturas]" displayFolder="" count="2" memberValueDatatype="130" unbalanced="0">
      <fieldsUsage count="2">
        <fieldUsage x="-1"/>
        <fieldUsage x="3"/>
      </fieldsUsage>
    </cacheHierarchy>
    <cacheHierarchy uniqueName="[AreasCulturas].[NDO_CODIGO]" caption="NDO_CODIGO" attribute="1" defaultMemberUniqueName="[AreasCulturas].[NDO_CODIGO].[All]" allUniqueName="[AreasCulturas].[NDO_CODIGO].[All]" dimensionUniqueName="[AreasCulturas]" displayFolder="" count="0" memberValueDatatype="20" unbalanced="0"/>
    <cacheHierarchy uniqueName="[AreasCulturas].[NDO_DESCRICAO]" caption="NDO_DESCRICAO" attribute="1" defaultMemberUniqueName="[AreasCulturas].[NDO_DESCRICAO].[All]" allUniqueName="[AreasCulturas].[NDO_DESCRICAO].[All]" dimensionUniqueName="[AreasCulturas]" displayFolder="" count="0" memberValueDatatype="130" unbalanced="0"/>
    <cacheHierarchy uniqueName="[AreasCulturas].[TIPO_SUPERFICIE]" caption="TIPO_SUPERFICIE" attribute="1" defaultMemberUniqueName="[AreasCulturas].[TIPO_SUPERFICIE].[All]" allUniqueName="[AreasCulturas].[TIPO_SUPERFICIE].[All]" dimensionUniqueName="[AreasCulturas]" displayFolder="" count="2" memberValueDatatype="130" unbalanced="0">
      <fieldsUsage count="2">
        <fieldUsage x="-1"/>
        <fieldUsage x="0"/>
      </fieldsUsage>
    </cacheHierarchy>
    <cacheHierarchy uniqueName="[AreasCulturas].[OCUPA_SOLO]" caption="OCUPA_SOLO" attribute="1" defaultMemberUniqueName="[AreasCulturas].[OCUPA_SOLO].[All]" allUniqueName="[AreasCulturas].[OCUPA_SOLO].[All]" dimensionUniqueName="[AreasCulturas]" displayFolder="" count="2" memberValueDatatype="130" unbalanced="0">
      <fieldsUsage count="2">
        <fieldUsage x="-1"/>
        <fieldUsage x="1"/>
      </fieldsUsage>
    </cacheHierarchy>
    <cacheHierarchy uniqueName="[AreasCulturas].[GRUPO_CULTURA]" caption="GRUPO_CULTURA" attribute="1" defaultMemberUniqueName="[AreasCulturas].[GRUPO_CULTURA].[All]" allUniqueName="[AreasCulturas].[GRUPO_CULTURA].[All]" dimensionUniqueName="[AreasCulturas]" displayFolder="" count="2" memberValueDatatype="130" unbalanced="0">
      <fieldsUsage count="2">
        <fieldUsage x="-1"/>
        <fieldUsage x="2"/>
      </fieldsUsage>
    </cacheHierarchy>
    <cacheHierarchy uniqueName="[AreasCulturas].[CUL_DESCRICAO]" caption="CUL_DESCRICAO" attribute="1" defaultMemberUniqueName="[AreasCulturas].[CUL_DESCRICAO].[All]" allUniqueName="[AreasCulturas].[CUL_DESCRICAO].[All]" dimensionUniqueName="[AreasCulturas]" displayFolder="" count="0" memberValueDatatype="130" unbalanced="0"/>
    <cacheHierarchy uniqueName="[AreasCulturas].[N_BEN]" caption="N_BEN" attribute="1" defaultMemberUniqueName="[AreasCulturas].[N_BEN].[All]" allUniqueName="[AreasCulturas].[N_BEN].[All]" dimensionUniqueName="[AreasCulturas]" displayFolder="" count="0" memberValueDatatype="20" unbalanced="0"/>
    <cacheHierarchy uniqueName="[AreasCulturas].[AREA]" caption="AREA" attribute="1" defaultMemberUniqueName="[AreasCulturas].[AREA].[All]" allUniqueName="[AreasCulturas].[AREA].[All]" dimensionUniqueName="[AreasCulturas]" displayFolder="" count="0" memberValueDatatype="5" unbalanced="0"/>
    <cacheHierarchy uniqueName="[AreasCulturas].[Ordem]" caption="Ordem" attribute="1" defaultMemberUniqueName="[AreasCulturas].[Ordem].[All]" allUniqueName="[AreasCulturas].[Ordem].[All]" dimensionUniqueName="[AreasCulturas]" displayFolder="" count="0" memberValueDatatype="20" unbalanced="0"/>
    <cacheHierarchy uniqueName="[Candidaturas].[INT_CODIGO]" caption="INT_CODIGO" attribute="1" defaultMemberUniqueName="[Candidaturas].[INT_CODIGO].[All]" allUniqueName="[Candidaturas].[INT_CODIGO].[All]" dimensionUniqueName="[Candidaturas]" displayFolder="" count="0" memberValueDatatype="130" unbalanced="0"/>
    <cacheHierarchy uniqueName="[Candidaturas].[NDO_CODIGO]" caption="NDO_CODIGO" attribute="1" defaultMemberUniqueName="[Candidaturas].[NDO_CODIGO].[All]" allUniqueName="[Candidaturas].[NDO_CODIGO].[All]" dimensionUniqueName="[Candidaturas]" displayFolder="" count="0" memberValueDatatype="20" unbalanced="0"/>
    <cacheHierarchy uniqueName="[Candidaturas].[NDO_DESCRICAO]" caption="NDO_DESCRICAO" attribute="1" defaultMemberUniqueName="[Candidaturas].[NDO_DESCRICAO].[All]" allUniqueName="[Candidaturas].[NDO_DESCRICAO].[All]" dimensionUniqueName="[Candidaturas]" displayFolder="" count="0" memberValueDatatype="130" unbalanced="0"/>
    <cacheHierarchy uniqueName="[Candidaturas].[N_BEN]" caption="N_BEN" attribute="1" defaultMemberUniqueName="[Candidaturas].[N_BEN].[All]" allUniqueName="[Candidaturas].[N_BEN].[All]" dimensionUniqueName="[Candidaturas]" displayFolder="" count="0" memberValueDatatype="20" unbalanced="0"/>
    <cacheHierarchy uniqueName="[Candidaturas].[AREA]" caption="AREA" attribute="1" defaultMemberUniqueName="[Candidaturas].[AREA].[All]" allUniqueName="[Candidaturas].[AREA].[All]" dimensionUniqueName="[Candidaturas]" displayFolder="" count="0" memberValueDatatype="5" unbalanced="0"/>
    <cacheHierarchy uniqueName="[Candidaturas].[CN]" caption="CN" attribute="1" defaultMemberUniqueName="[Candidaturas].[CN].[All]" allUniqueName="[Candidaturas].[CN].[All]" dimensionUniqueName="[Candidaturas]" displayFolder="" count="0" memberValueDatatype="5" unbalanced="0"/>
    <cacheHierarchy uniqueName="[CandidaturasCulturas].[INT_CODIGO]" caption="INT_CODIGO" attribute="1" defaultMemberUniqueName="[CandidaturasCulturas].[INT_CODIGO].[All]" allUniqueName="[CandidaturasCulturas].[INT_CODIGO].[All]" dimensionUniqueName="[CandidaturasCulturas]" displayFolder="" count="0" memberValueDatatype="130" unbalanced="0"/>
    <cacheHierarchy uniqueName="[CandidaturasCulturas].[NDO_CODIGO]" caption="NDO_CODIGO" attribute="1" defaultMemberUniqueName="[CandidaturasCulturas].[NDO_CODIGO].[All]" allUniqueName="[CandidaturasCulturas].[NDO_CODIGO].[All]" dimensionUniqueName="[CandidaturasCulturas]" displayFolder="" count="0" memberValueDatatype="20" unbalanced="0"/>
    <cacheHierarchy uniqueName="[CandidaturasCulturas].[NDO_DESCRICAO]" caption="NDO_DESCRICAO" attribute="1" defaultMemberUniqueName="[CandidaturasCulturas].[NDO_DESCRICAO].[All]" allUniqueName="[CandidaturasCulturas].[NDO_DESCRICAO].[All]" dimensionUniqueName="[CandidaturasCulturas]" displayFolder="" count="0" memberValueDatatype="130" unbalanced="0"/>
    <cacheHierarchy uniqueName="[CandidaturasCulturas].[TIPO_SUPERFICIE]" caption="TIPO_SUPERFICIE" attribute="1" defaultMemberUniqueName="[CandidaturasCulturas].[TIPO_SUPERFICIE].[All]" allUniqueName="[CandidaturasCulturas].[TIPO_SUPERFICIE].[All]" dimensionUniqueName="[CandidaturasCulturas]" displayFolder="" count="0" memberValueDatatype="130" unbalanced="0"/>
    <cacheHierarchy uniqueName="[CandidaturasCulturas].[OCUPA_SOLO]" caption="OCUPA_SOLO" attribute="1" defaultMemberUniqueName="[CandidaturasCulturas].[OCUPA_SOLO].[All]" allUniqueName="[CandidaturasCulturas].[OCUPA_SOLO].[All]" dimensionUniqueName="[CandidaturasCulturas]" displayFolder="" count="0" memberValueDatatype="130" unbalanced="0"/>
    <cacheHierarchy uniqueName="[CandidaturasCulturas].[GRUPO_CULTURA]" caption="GRUPO_CULTURA" attribute="1" defaultMemberUniqueName="[CandidaturasCulturas].[GRUPO_CULTURA].[All]" allUniqueName="[CandidaturasCulturas].[GRUPO_CULTURA].[All]" dimensionUniqueName="[CandidaturasCulturas]" displayFolder="" count="0" memberValueDatatype="130" unbalanced="0"/>
    <cacheHierarchy uniqueName="[CandidaturasCulturas].[N_BEN]" caption="N_BEN" attribute="1" defaultMemberUniqueName="[CandidaturasCulturas].[N_BEN].[All]" allUniqueName="[CandidaturasCulturas].[N_BEN].[All]" dimensionUniqueName="[CandidaturasCulturas]" displayFolder="" count="0" memberValueDatatype="20" unbalanced="0"/>
    <cacheHierarchy uniqueName="[CandidaturasCulturas].[Ordem]" caption="Ordem" attribute="1" defaultMemberUniqueName="[CandidaturasCulturas].[Ordem].[All]" allUniqueName="[CandidaturasCulturas].[Ordem].[All]" dimensionUniqueName="[CandidaturasCulturas]" displayFolder="" count="0" memberValueDatatype="20" unbalanced="0"/>
    <cacheHierarchy uniqueName="[Exploracoes].[NDO_CODIGO]" caption="NDO_CODIGO" attribute="1" defaultMemberUniqueName="[Exploracoes].[NDO_CODIGO].[All]" allUniqueName="[Exploracoes].[NDO_CODIGO].[All]" dimensionUniqueName="[Exploracoes]" displayFolder="" count="0" memberValueDatatype="20" unbalanced="0"/>
    <cacheHierarchy uniqueName="[Exploracoes].[NDO_DESCRICAO]" caption="NDO_DESCRICAO" attribute="1" defaultMemberUniqueName="[Exploracoes].[NDO_DESCRICAO].[All]" allUniqueName="[Exploracoes].[NDO_DESCRICAO].[All]" dimensionUniqueName="[Exploracoes]" displayFolder="" count="0" memberValueDatatype="130" unbalanced="0"/>
    <cacheHierarchy uniqueName="[Exploracoes].[CLASSE_AREA]" caption="CLASSE_AREA" attribute="1" defaultMemberUniqueName="[Exploracoes].[CLASSE_AREA].[All]" allUniqueName="[Exploracoes].[CLASSE_AREA].[All]" dimensionUniqueName="[Exploracoes]" displayFolder="" count="0" memberValueDatatype="130" unbalanced="0"/>
    <cacheHierarchy uniqueName="[Exploracoes].[N_EXP]" caption="N_EXP" attribute="1" defaultMemberUniqueName="[Exploracoes].[N_EXP].[All]" allUniqueName="[Exploracoes].[N_EXP].[All]" dimensionUniqueName="[Exploracoes]" displayFolder="" count="0" memberValueDatatype="20" unbalanced="0"/>
    <cacheHierarchy uniqueName="[Exploracoes].[AREA]" caption="AREA" attribute="1" defaultMemberUniqueName="[Exploracoes].[AREA].[All]" allUniqueName="[Exploracoes].[AREA].[All]" dimensionUniqueName="[Exploracoes]" displayFolder="" count="0" memberValueDatatype="5" unbalanced="0"/>
    <cacheHierarchy uniqueName="[Intervencoes].[INTERVENCAO]" caption="INTERVENCAO" attribute="1" defaultMemberUniqueName="[Intervencoes].[INTERVENCAO].[All]" allUniqueName="[Intervencoes].[INTERVENCAO].[All]" dimensionUniqueName="[Intervencoes]" displayFolder="" count="0" memberValueDatatype="130" unbalanced="0"/>
    <cacheHierarchy uniqueName="[Intervencoes].[GIN_CODIGO]" caption="GIN_CODIGO" attribute="1" defaultMemberUniqueName="[Intervencoes].[GIN_CODIGO].[All]" allUniqueName="[Intervencoes].[GIN_CODIGO].[All]" dimensionUniqueName="[Intervencoes]" displayFolder="" count="0" memberValueDatatype="130" unbalanced="0"/>
    <cacheHierarchy uniqueName="[Intervencoes].[GIN_DESCRICAO]" caption="GIN_DESCRICAO" attribute="1" defaultMemberUniqueName="[Intervencoes].[GIN_DESCRICAO].[All]" allUniqueName="[Intervencoes].[GIN_DESCRICAO].[All]" dimensionUniqueName="[Intervencoes]" displayFolder="" count="0" memberValueDatatype="130" unbalanced="0"/>
    <cacheHierarchy uniqueName="[Intervencoes].[EIXO]" caption="EIXO" attribute="1" defaultMemberUniqueName="[Intervencoes].[EIXO].[All]" allUniqueName="[Intervencoes].[EIXO].[All]" dimensionUniqueName="[Intervencoes]" displayFolder="" count="0" memberValueDatatype="130" unbalanced="0"/>
    <cacheHierarchy uniqueName="[Intervencoes].[CANDIDATURAS]" caption="CANDIDATURAS" attribute="1" defaultMemberUniqueName="[Intervencoes].[CANDIDATURAS].[All]" allUniqueName="[Intervencoes].[CANDIDATURAS].[All]" dimensionUniqueName="[Intervencoes]" displayFolder="" count="0" memberValueDatatype="20" unbalanced="0"/>
    <cacheHierarchy uniqueName="[Intervencoes].[AREA]" caption="AREA" attribute="1" defaultMemberUniqueName="[Intervencoes].[AREA].[All]" allUniqueName="[Intervencoes].[AREA].[All]" dimensionUniqueName="[Intervencoes]" displayFolder="" count="0" memberValueDatatype="5" unbalanced="0"/>
    <cacheHierarchy uniqueName="[Intervencoes].[CN]" caption="CN" attribute="1" defaultMemberUniqueName="[Intervencoes].[CN].[All]" allUniqueName="[Intervencoes].[CN].[All]" dimensionUniqueName="[Intervencoes]" displayFolder="" count="0" memberValueDatatype="5" unbalanced="0"/>
    <cacheHierarchy uniqueName="[NUT2].[NDO_CODIGO]" caption="NDO_CODIGO" attribute="1" defaultMemberUniqueName="[NUT2].[NDO_CODIGO].[All]" allUniqueName="[NUT2].[NDO_CODIGO].[All]" dimensionUniqueName="[NUT2]" displayFolder="" count="0" memberValueDatatype="20" unbalanced="0"/>
    <cacheHierarchy uniqueName="[NUT2].[NDO_DESCRICAO]" caption="NDO_DESCRICAO" attribute="1" defaultMemberUniqueName="[NUT2].[NDO_DESCRICAO].[All]" allUniqueName="[NUT2].[NDO_DESCRICAO].[All]" dimensionUniqueName="[NUT2]" displayFolder="" count="2" memberValueDatatype="130" unbalanced="0">
      <fieldsUsage count="2">
        <fieldUsage x="-1"/>
        <fieldUsage x="4"/>
      </fieldsUsage>
    </cacheHierarchy>
    <cacheHierarchy uniqueName="[Pessoas].[NDO_CODIGO]" caption="NDO_CODIGO" attribute="1" defaultMemberUniqueName="[Pessoas].[NDO_CODIGO].[All]" allUniqueName="[Pessoas].[NDO_CODIGO].[All]" dimensionUniqueName="[Pessoas]" displayFolder="" count="0" memberValueDatatype="20" unbalanced="0"/>
    <cacheHierarchy uniqueName="[Pessoas].[NDO_DESCRICAO]" caption="NDO_DESCRICAO" attribute="1" defaultMemberUniqueName="[Pessoas].[NDO_DESCRICAO].[All]" allUniqueName="[Pessoas].[NDO_DESCRICAO].[All]" dimensionUniqueName="[Pessoas]" displayFolder="" count="0" memberValueDatatype="130" unbalanced="0"/>
    <cacheHierarchy uniqueName="[Pessoas].[TER_NAT_JUR]" caption="TER_NAT_JUR" attribute="1" defaultMemberUniqueName="[Pessoas].[TER_NAT_JUR].[All]" allUniqueName="[Pessoas].[TER_NAT_JUR].[All]" dimensionUniqueName="[Pessoas]" displayFolder="" count="0" memberValueDatatype="130" unbalanced="0"/>
    <cacheHierarchy uniqueName="[Pessoas].[CLASSE_IDADE]" caption="CLASSE_IDADE" attribute="1" defaultMemberUniqueName="[Pessoas].[CLASSE_IDADE].[All]" allUniqueName="[Pessoas].[CLASSE_IDADE].[All]" dimensionUniqueName="[Pessoas]" displayFolder="" count="0" memberValueDatatype="130" unbalanced="0"/>
    <cacheHierarchy uniqueName="[Pessoas].[GENERO]" caption="GENERO" attribute="1" defaultMemberUniqueName="[Pessoas].[GENERO].[All]" allUniqueName="[Pessoas].[GENERO].[All]" dimensionUniqueName="[Pessoas]" displayFolder="" count="0" memberValueDatatype="130" unbalanced="0"/>
    <cacheHierarchy uniqueName="[Pessoas].[BENEFICIARIOS]" caption="BENEFICIARIOS" attribute="1" defaultMemberUniqueName="[Pessoas].[BENEFICIARIOS].[All]" allUniqueName="[Pessoas].[BENEFICIARIOS].[All]" dimensionUniqueName="[Pessoas]" displayFolder="" count="0" memberValueDatatype="20" unbalanced="0"/>
    <cacheHierarchy uniqueName="[Pessoas].[Natureza Jurídica]" caption="Natureza Jurídica" attribute="1" defaultMemberUniqueName="[Pessoas].[Natureza Jurídica].[All]" allUniqueName="[Pessoas].[Natureza Jurídica].[All]" dimensionUniqueName="[Pessoas]" displayFolder="" count="0" memberValueDatatype="130" unbalanced="0"/>
    <cacheHierarchy uniqueName="[Measures].[__XL_Count Pessoas]" caption="__XL_Count Pessoas" measure="1" displayFolder="" measureGroup="Pessoas" count="0" hidden="1"/>
    <cacheHierarchy uniqueName="[Measures].[__XL_Count Exploracoes]" caption="__XL_Count Exploracoes" measure="1" displayFolder="" measureGroup="Exploracoes" count="0" hidden="1"/>
    <cacheHierarchy uniqueName="[Measures].[__XL_Count AreasCulturas]" caption="__XL_Count AreasCulturas" measure="1" displayFolder="" measureGroup="AreasCulturas" count="0" hidden="1"/>
    <cacheHierarchy uniqueName="[Measures].[__XL_Count CandidaturasCulturas]" caption="__XL_Count CandidaturasCulturas" measure="1" displayFolder="" measureGroup="CandidaturasCulturas" count="0" hidden="1"/>
    <cacheHierarchy uniqueName="[Measures].[__XL_Count Intervencoes]" caption="__XL_Count Intervencoes" measure="1" displayFolder="" measureGroup="Intervencoes" count="0" hidden="1"/>
    <cacheHierarchy uniqueName="[Measures].[__XL_Count Candidaturas]" caption="__XL_Count Candidaturas" measure="1" displayFolder="" measureGroup="Candidaturas" count="0" hidden="1"/>
    <cacheHierarchy uniqueName="[Measures].[__XL_Count NUT2]" caption="__XL_Count NUT2" measure="1" displayFolder="" measureGroup="NUT2" count="0" hidden="1"/>
    <cacheHierarchy uniqueName="[Measures].[__Não foram definidas medidas]" caption="__Não foram definidas medidas" measure="1" displayFolder="" count="0" hidden="1"/>
    <cacheHierarchy uniqueName="[Measures].[Soma de BENEFICIARIOS]" caption="Soma de BENEFICIARIOS" measure="1" displayFolder="" measureGroup="Pessoas" count="0" hidden="1">
      <extLst>
        <ext xmlns:x15="http://schemas.microsoft.com/office/spreadsheetml/2010/11/main" uri="{B97F6D7D-B522-45F9-BDA1-12C45D357490}">
          <x15:cacheHierarchy aggregatedColumn="43"/>
        </ext>
      </extLst>
    </cacheHierarchy>
    <cacheHierarchy uniqueName="[Measures].[Soma de N_EXP]" caption="Soma de N_EXP" measure="1" displayFolder="" measureGroup="Exploracoes" count="0" hidden="1"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Soma de AREA]" caption="Soma de AREA" measure="1" displayFolder="" measureGroup="Exploracoes" count="0" hidden="1">
      <extLst>
        <ext xmlns:x15="http://schemas.microsoft.com/office/spreadsheetml/2010/11/main" uri="{B97F6D7D-B522-45F9-BDA1-12C45D357490}">
          <x15:cacheHierarchy aggregatedColumn="28"/>
        </ext>
      </extLst>
    </cacheHierarchy>
    <cacheHierarchy uniqueName="[Measures].[Soma de N_BEN]" caption="Soma de N_BEN" measure="1" displayFolder="" measureGroup="CandidaturasCulturas" count="0" hidden="1">
      <extLst>
        <ext xmlns:x15="http://schemas.microsoft.com/office/spreadsheetml/2010/11/main" uri="{B97F6D7D-B522-45F9-BDA1-12C45D357490}">
          <x15:cacheHierarchy aggregatedColumn="22"/>
        </ext>
      </extLst>
    </cacheHierarchy>
    <cacheHierarchy uniqueName="[Measures].[Soma de N_BEN 2]" caption="Soma de N_BEN 2" measure="1" displayFolder="" measureGroup="AreasCulturas" count="0" hidden="1"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Soma de CANDIDATURAS]" caption="Soma de CANDIDATURAS" measure="1" displayFolder="" measureGroup="Intervencoes" count="0" hidden="1">
      <extLst>
        <ext xmlns:x15="http://schemas.microsoft.com/office/spreadsheetml/2010/11/main" uri="{B97F6D7D-B522-45F9-BDA1-12C45D357490}">
          <x15:cacheHierarchy aggregatedColumn="33"/>
        </ext>
      </extLst>
    </cacheHierarchy>
    <cacheHierarchy uniqueName="[Measures].[Soma de AREA 3]" caption="Soma de AREA 3" measure="1" displayFolder="" measureGroup="Intervencoes" count="0" hidden="1">
      <extLst>
        <ext xmlns:x15="http://schemas.microsoft.com/office/spreadsheetml/2010/11/main" uri="{B97F6D7D-B522-45F9-BDA1-12C45D357490}">
          <x15:cacheHierarchy aggregatedColumn="34"/>
        </ext>
      </extLst>
    </cacheHierarchy>
    <cacheHierarchy uniqueName="[Measures].[Soma de CN]" caption="Soma de CN" measure="1" displayFolder="" measureGroup="Intervencoes" count="0" hidden="1">
      <extLst>
        <ext xmlns:x15="http://schemas.microsoft.com/office/spreadsheetml/2010/11/main" uri="{B97F6D7D-B522-45F9-BDA1-12C45D357490}">
          <x15:cacheHierarchy aggregatedColumn="35"/>
        </ext>
      </extLst>
    </cacheHierarchy>
    <cacheHierarchy uniqueName="[Measures].[Soma de N_BEN 3]" caption="Soma de N_BEN 3" measure="1" displayFolder="" measureGroup="Candidaturas" count="0" hidden="1">
      <extLst>
        <ext xmlns:x15="http://schemas.microsoft.com/office/spreadsheetml/2010/11/main" uri="{B97F6D7D-B522-45F9-BDA1-12C45D357490}">
          <x15:cacheHierarchy aggregatedColumn="13"/>
        </ext>
      </extLst>
    </cacheHierarchy>
    <cacheHierarchy uniqueName="[Measures].[Soma de AREA 4]" caption="Soma de AREA 4" measure="1" displayFolder="" measureGroup="Candidaturas" count="0" hidden="1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Soma de CN 2]" caption="Soma de CN 2" measure="1" displayFolder="" measureGroup="Candidaturas" count="0" hidden="1">
      <extLst>
        <ext xmlns:x15="http://schemas.microsoft.com/office/spreadsheetml/2010/11/main" uri="{B97F6D7D-B522-45F9-BDA1-12C45D357490}">
          <x15:cacheHierarchy aggregatedColumn="15"/>
        </ext>
      </extLst>
    </cacheHierarchy>
    <cacheHierarchy uniqueName="[Measures].[Contagem de AREA]" caption="Contagem de AREA" measure="1" displayFolder="" measureGroup="AreasCulturas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oma de AREA 2]" caption="Soma de AREA 2" measure="1" displayFolder="" measureGroup="AreasCulturas" count="0" oneField="1" hidden="1">
      <fieldsUsage count="1">
        <fieldUsage x="5"/>
      </fieldsUsage>
      <extLst>
        <ext xmlns:x15="http://schemas.microsoft.com/office/spreadsheetml/2010/11/main" uri="{B97F6D7D-B522-45F9-BDA1-12C45D357490}">
          <x15:cacheHierarchy aggregatedColumn="8"/>
        </ext>
      </extLst>
    </cacheHierarchy>
  </cacheHierarchies>
  <kpis count="0"/>
  <dimensions count="8">
    <dimension name="AreasCulturas" uniqueName="[AreasCulturas]" caption="AreasCulturas"/>
    <dimension name="Candidaturas" uniqueName="[Candidaturas]" caption="Candidaturas"/>
    <dimension name="CandidaturasCulturas" uniqueName="[CandidaturasCulturas]" caption="CandidaturasCulturas"/>
    <dimension name="Exploracoes" uniqueName="[Exploracoes]" caption="Exploracoes"/>
    <dimension name="Intervencoes" uniqueName="[Intervencoes]" caption="Intervencoes"/>
    <dimension measure="1" name="Measures" uniqueName="[Measures]" caption="Measures"/>
    <dimension name="NUT2" uniqueName="[NUT2]" caption="NUT2"/>
    <dimension name="Pessoas" uniqueName="[Pessoas]" caption="Pessoas"/>
  </dimensions>
  <measureGroups count="7">
    <measureGroup name="AreasCulturas" caption="AreasCulturas"/>
    <measureGroup name="Candidaturas" caption="Candidaturas"/>
    <measureGroup name="CandidaturasCulturas" caption="CandidaturasCulturas"/>
    <measureGroup name="Exploracoes" caption="Exploracoes"/>
    <measureGroup name="Intervencoes" caption="Intervencoes"/>
    <measureGroup name="NUT2" caption="NUT2"/>
    <measureGroup name="Pessoas" caption="Pessoas"/>
  </measureGroups>
  <maps count="12">
    <map measureGroup="0" dimension="0"/>
    <map measureGroup="0" dimension="6"/>
    <map measureGroup="1" dimension="1"/>
    <map measureGroup="1" dimension="6"/>
    <map measureGroup="2" dimension="2"/>
    <map measureGroup="2" dimension="6"/>
    <map measureGroup="3" dimension="3"/>
    <map measureGroup="3" dimension="6"/>
    <map measureGroup="4" dimension="4"/>
    <map measureGroup="5" dimension="6"/>
    <map measureGroup="6" dimension="6"/>
    <map measureGroup="6" dimension="7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1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Autor" refreshedDate="45250.65433715278" createdVersion="8" refreshedVersion="8" minRefreshableVersion="3" recordCount="0" supportSubquery="1" supportAdvancedDrill="1" xr:uid="{80771613-0568-4301-BF5B-121E87A9B535}">
  <cacheSource type="external" connectionId="8"/>
  <cacheFields count="6">
    <cacheField name="[Measures].[Soma de N_BEN 3]" caption="Soma de N_BEN 3" numFmtId="0" hierarchy="61" level="32767"/>
    <cacheField name="[Measures].[Soma de AREA 4]" caption="Soma de AREA 4" numFmtId="0" hierarchy="62" level="32767"/>
    <cacheField name="[Candidaturas].[INT_CODIGO].[INT_CODIGO]" caption="INT_CODIGO" numFmtId="0" hierarchy="10" level="1">
      <sharedItems containsSemiMixedTypes="0" containsNonDate="0" containsString="0"/>
    </cacheField>
    <cacheField name="[NUT2].[NDO_DESCRICAO].[NDO_DESCRICAO]" caption="NDO_DESCRICAO" numFmtId="0" hierarchy="37" level="1">
      <sharedItems count="6">
        <s v="ALENTEJO"/>
        <s v="ALGARVE"/>
        <s v="AML"/>
        <s v="CENTRO"/>
        <s v="NORTE"/>
        <s v="RAM"/>
      </sharedItems>
    </cacheField>
    <cacheField name="Dummy0" numFmtId="0" hierarchy="66" level="32767">
      <extLst>
        <ext xmlns:x14="http://schemas.microsoft.com/office/spreadsheetml/2009/9/main" uri="{63CAB8AC-B538-458d-9737-405883B0398D}">
          <x14:cacheField ignore="1"/>
        </ext>
      </extLst>
    </cacheField>
    <cacheField name="Dummy1" numFmtId="0" hierarchy="67" level="32767">
      <extLst>
        <ext xmlns:x14="http://schemas.microsoft.com/office/spreadsheetml/2009/9/main" uri="{63CAB8AC-B538-458d-9737-405883B0398D}">
          <x14:cacheField ignore="1"/>
        </ext>
      </extLst>
    </cacheField>
  </cacheFields>
  <cacheHierarchies count="68">
    <cacheHierarchy uniqueName="[AreasCulturas].[INT_CODIGO]" caption="INT_CODIGO" attribute="1" defaultMemberUniqueName="[AreasCulturas].[INT_CODIGO].[All]" allUniqueName="[AreasCulturas].[INT_CODIGO].[All]" dimensionUniqueName="[AreasCulturas]" displayFolder="" count="0" memberValueDatatype="130" unbalanced="0"/>
    <cacheHierarchy uniqueName="[AreasCulturas].[NDO_CODIGO]" caption="NDO_CODIGO" attribute="1" defaultMemberUniqueName="[AreasCulturas].[NDO_CODIGO].[All]" allUniqueName="[AreasCulturas].[NDO_CODIGO].[All]" dimensionUniqueName="[AreasCulturas]" displayFolder="" count="0" memberValueDatatype="20" unbalanced="0"/>
    <cacheHierarchy uniqueName="[AreasCulturas].[NDO_DESCRICAO]" caption="NDO_DESCRICAO" attribute="1" defaultMemberUniqueName="[AreasCulturas].[NDO_DESCRICAO].[All]" allUniqueName="[AreasCulturas].[NDO_DESCRICAO].[All]" dimensionUniqueName="[AreasCulturas]" displayFolder="" count="0" memberValueDatatype="130" unbalanced="0"/>
    <cacheHierarchy uniqueName="[AreasCulturas].[TIPO_SUPERFICIE]" caption="TIPO_SUPERFICIE" attribute="1" defaultMemberUniqueName="[AreasCulturas].[TIPO_SUPERFICIE].[All]" allUniqueName="[AreasCulturas].[TIPO_SUPERFICIE].[All]" dimensionUniqueName="[AreasCulturas]" displayFolder="" count="0" memberValueDatatype="130" unbalanced="0"/>
    <cacheHierarchy uniqueName="[AreasCulturas].[OCUPA_SOLO]" caption="OCUPA_SOLO" attribute="1" defaultMemberUniqueName="[AreasCulturas].[OCUPA_SOLO].[All]" allUniqueName="[AreasCulturas].[OCUPA_SOLO].[All]" dimensionUniqueName="[AreasCulturas]" displayFolder="" count="0" memberValueDatatype="130" unbalanced="0"/>
    <cacheHierarchy uniqueName="[AreasCulturas].[GRUPO_CULTURA]" caption="GRUPO_CULTURA" attribute="1" defaultMemberUniqueName="[AreasCulturas].[GRUPO_CULTURA].[All]" allUniqueName="[AreasCulturas].[GRUPO_CULTURA].[All]" dimensionUniqueName="[AreasCulturas]" displayFolder="" count="0" memberValueDatatype="130" unbalanced="0"/>
    <cacheHierarchy uniqueName="[AreasCulturas].[CUL_DESCRICAO]" caption="CUL_DESCRICAO" attribute="1" defaultMemberUniqueName="[AreasCulturas].[CUL_DESCRICAO].[All]" allUniqueName="[AreasCulturas].[CUL_DESCRICAO].[All]" dimensionUniqueName="[AreasCulturas]" displayFolder="" count="0" memberValueDatatype="130" unbalanced="0"/>
    <cacheHierarchy uniqueName="[AreasCulturas].[N_BEN]" caption="N_BEN" attribute="1" defaultMemberUniqueName="[AreasCulturas].[N_BEN].[All]" allUniqueName="[AreasCulturas].[N_BEN].[All]" dimensionUniqueName="[AreasCulturas]" displayFolder="" count="0" memberValueDatatype="20" unbalanced="0"/>
    <cacheHierarchy uniqueName="[AreasCulturas].[AREA]" caption="AREA" attribute="1" defaultMemberUniqueName="[AreasCulturas].[AREA].[All]" allUniqueName="[AreasCulturas].[AREA].[All]" dimensionUniqueName="[AreasCulturas]" displayFolder="" count="0" memberValueDatatype="5" unbalanced="0"/>
    <cacheHierarchy uniqueName="[AreasCulturas].[Ordem]" caption="Ordem" attribute="1" defaultMemberUniqueName="[AreasCulturas].[Ordem].[All]" allUniqueName="[AreasCulturas].[Ordem].[All]" dimensionUniqueName="[AreasCulturas]" displayFolder="" count="0" memberValueDatatype="20" unbalanced="0"/>
    <cacheHierarchy uniqueName="[Candidaturas].[INT_CODIGO]" caption="INT_CODIGO" attribute="1" defaultMemberUniqueName="[Candidaturas].[INT_CODIGO].[All]" allUniqueName="[Candidaturas].[INT_CODIGO].[All]" dimensionUniqueName="[Candidaturas]" displayFolder="" count="2" memberValueDatatype="130" unbalanced="0">
      <fieldsUsage count="2">
        <fieldUsage x="-1"/>
        <fieldUsage x="2"/>
      </fieldsUsage>
    </cacheHierarchy>
    <cacheHierarchy uniqueName="[Candidaturas].[NDO_CODIGO]" caption="NDO_CODIGO" attribute="1" defaultMemberUniqueName="[Candidaturas].[NDO_CODIGO].[All]" allUniqueName="[Candidaturas].[NDO_CODIGO].[All]" dimensionUniqueName="[Candidaturas]" displayFolder="" count="0" memberValueDatatype="20" unbalanced="0"/>
    <cacheHierarchy uniqueName="[Candidaturas].[NDO_DESCRICAO]" caption="NDO_DESCRICAO" attribute="1" defaultMemberUniqueName="[Candidaturas].[NDO_DESCRICAO].[All]" allUniqueName="[Candidaturas].[NDO_DESCRICAO].[All]" dimensionUniqueName="[Candidaturas]" displayFolder="" count="0" memberValueDatatype="130" unbalanced="0"/>
    <cacheHierarchy uniqueName="[Candidaturas].[N_BEN]" caption="N_BEN" attribute="1" defaultMemberUniqueName="[Candidaturas].[N_BEN].[All]" allUniqueName="[Candidaturas].[N_BEN].[All]" dimensionUniqueName="[Candidaturas]" displayFolder="" count="0" memberValueDatatype="20" unbalanced="0"/>
    <cacheHierarchy uniqueName="[Candidaturas].[AREA]" caption="AREA" attribute="1" defaultMemberUniqueName="[Candidaturas].[AREA].[All]" allUniqueName="[Candidaturas].[AREA].[All]" dimensionUniqueName="[Candidaturas]" displayFolder="" count="0" memberValueDatatype="5" unbalanced="0"/>
    <cacheHierarchy uniqueName="[Candidaturas].[CN]" caption="CN" attribute="1" defaultMemberUniqueName="[Candidaturas].[CN].[All]" allUniqueName="[Candidaturas].[CN].[All]" dimensionUniqueName="[Candidaturas]" displayFolder="" count="0" memberValueDatatype="5" unbalanced="0"/>
    <cacheHierarchy uniqueName="[CandidaturasCulturas].[INT_CODIGO]" caption="INT_CODIGO" attribute="1" defaultMemberUniqueName="[CandidaturasCulturas].[INT_CODIGO].[All]" allUniqueName="[CandidaturasCulturas].[INT_CODIGO].[All]" dimensionUniqueName="[CandidaturasCulturas]" displayFolder="" count="0" memberValueDatatype="130" unbalanced="0"/>
    <cacheHierarchy uniqueName="[CandidaturasCulturas].[NDO_CODIGO]" caption="NDO_CODIGO" attribute="1" defaultMemberUniqueName="[CandidaturasCulturas].[NDO_CODIGO].[All]" allUniqueName="[CandidaturasCulturas].[NDO_CODIGO].[All]" dimensionUniqueName="[CandidaturasCulturas]" displayFolder="" count="0" memberValueDatatype="20" unbalanced="0"/>
    <cacheHierarchy uniqueName="[CandidaturasCulturas].[NDO_DESCRICAO]" caption="NDO_DESCRICAO" attribute="1" defaultMemberUniqueName="[CandidaturasCulturas].[NDO_DESCRICAO].[All]" allUniqueName="[CandidaturasCulturas].[NDO_DESCRICAO].[All]" dimensionUniqueName="[CandidaturasCulturas]" displayFolder="" count="0" memberValueDatatype="130" unbalanced="0"/>
    <cacheHierarchy uniqueName="[CandidaturasCulturas].[TIPO_SUPERFICIE]" caption="TIPO_SUPERFICIE" attribute="1" defaultMemberUniqueName="[CandidaturasCulturas].[TIPO_SUPERFICIE].[All]" allUniqueName="[CandidaturasCulturas].[TIPO_SUPERFICIE].[All]" dimensionUniqueName="[CandidaturasCulturas]" displayFolder="" count="0" memberValueDatatype="130" unbalanced="0"/>
    <cacheHierarchy uniqueName="[CandidaturasCulturas].[OCUPA_SOLO]" caption="OCUPA_SOLO" attribute="1" defaultMemberUniqueName="[CandidaturasCulturas].[OCUPA_SOLO].[All]" allUniqueName="[CandidaturasCulturas].[OCUPA_SOLO].[All]" dimensionUniqueName="[CandidaturasCulturas]" displayFolder="" count="0" memberValueDatatype="130" unbalanced="0"/>
    <cacheHierarchy uniqueName="[CandidaturasCulturas].[GRUPO_CULTURA]" caption="GRUPO_CULTURA" attribute="1" defaultMemberUniqueName="[CandidaturasCulturas].[GRUPO_CULTURA].[All]" allUniqueName="[CandidaturasCulturas].[GRUPO_CULTURA].[All]" dimensionUniqueName="[CandidaturasCulturas]" displayFolder="" count="0" memberValueDatatype="130" unbalanced="0"/>
    <cacheHierarchy uniqueName="[CandidaturasCulturas].[N_BEN]" caption="N_BEN" attribute="1" defaultMemberUniqueName="[CandidaturasCulturas].[N_BEN].[All]" allUniqueName="[CandidaturasCulturas].[N_BEN].[All]" dimensionUniqueName="[CandidaturasCulturas]" displayFolder="" count="0" memberValueDatatype="20" unbalanced="0"/>
    <cacheHierarchy uniqueName="[CandidaturasCulturas].[Ordem]" caption="Ordem" attribute="1" defaultMemberUniqueName="[CandidaturasCulturas].[Ordem].[All]" allUniqueName="[CandidaturasCulturas].[Ordem].[All]" dimensionUniqueName="[CandidaturasCulturas]" displayFolder="" count="0" memberValueDatatype="20" unbalanced="0"/>
    <cacheHierarchy uniqueName="[Exploracoes].[NDO_CODIGO]" caption="NDO_CODIGO" attribute="1" defaultMemberUniqueName="[Exploracoes].[NDO_CODIGO].[All]" allUniqueName="[Exploracoes].[NDO_CODIGO].[All]" dimensionUniqueName="[Exploracoes]" displayFolder="" count="0" memberValueDatatype="20" unbalanced="0"/>
    <cacheHierarchy uniqueName="[Exploracoes].[NDO_DESCRICAO]" caption="NDO_DESCRICAO" attribute="1" defaultMemberUniqueName="[Exploracoes].[NDO_DESCRICAO].[All]" allUniqueName="[Exploracoes].[NDO_DESCRICAO].[All]" dimensionUniqueName="[Exploracoes]" displayFolder="" count="0" memberValueDatatype="130" unbalanced="0"/>
    <cacheHierarchy uniqueName="[Exploracoes].[CLASSE_AREA]" caption="CLASSE_AREA" attribute="1" defaultMemberUniqueName="[Exploracoes].[CLASSE_AREA].[All]" allUniqueName="[Exploracoes].[CLASSE_AREA].[All]" dimensionUniqueName="[Exploracoes]" displayFolder="" count="0" memberValueDatatype="130" unbalanced="0"/>
    <cacheHierarchy uniqueName="[Exploracoes].[N_EXP]" caption="N_EXP" attribute="1" defaultMemberUniqueName="[Exploracoes].[N_EXP].[All]" allUniqueName="[Exploracoes].[N_EXP].[All]" dimensionUniqueName="[Exploracoes]" displayFolder="" count="0" memberValueDatatype="20" unbalanced="0"/>
    <cacheHierarchy uniqueName="[Exploracoes].[AREA]" caption="AREA" attribute="1" defaultMemberUniqueName="[Exploracoes].[AREA].[All]" allUniqueName="[Exploracoes].[AREA].[All]" dimensionUniqueName="[Exploracoes]" displayFolder="" count="0" memberValueDatatype="5" unbalanced="0"/>
    <cacheHierarchy uniqueName="[Intervencoes].[INTERVENCAO]" caption="INTERVENCAO" attribute="1" defaultMemberUniqueName="[Intervencoes].[INTERVENCAO].[All]" allUniqueName="[Intervencoes].[INTERVENCAO].[All]" dimensionUniqueName="[Intervencoes]" displayFolder="" count="0" memberValueDatatype="130" unbalanced="0"/>
    <cacheHierarchy uniqueName="[Intervencoes].[GIN_CODIGO]" caption="GIN_CODIGO" attribute="1" defaultMemberUniqueName="[Intervencoes].[GIN_CODIGO].[All]" allUniqueName="[Intervencoes].[GIN_CODIGO].[All]" dimensionUniqueName="[Intervencoes]" displayFolder="" count="0" memberValueDatatype="130" unbalanced="0"/>
    <cacheHierarchy uniqueName="[Intervencoes].[GIN_DESCRICAO]" caption="GIN_DESCRICAO" attribute="1" defaultMemberUniqueName="[Intervencoes].[GIN_DESCRICAO].[All]" allUniqueName="[Intervencoes].[GIN_DESCRICAO].[All]" dimensionUniqueName="[Intervencoes]" displayFolder="" count="0" memberValueDatatype="130" unbalanced="0"/>
    <cacheHierarchy uniqueName="[Intervencoes].[EIXO]" caption="EIXO" attribute="1" defaultMemberUniqueName="[Intervencoes].[EIXO].[All]" allUniqueName="[Intervencoes].[EIXO].[All]" dimensionUniqueName="[Intervencoes]" displayFolder="" count="0" memberValueDatatype="130" unbalanced="0"/>
    <cacheHierarchy uniqueName="[Intervencoes].[CANDIDATURAS]" caption="CANDIDATURAS" attribute="1" defaultMemberUniqueName="[Intervencoes].[CANDIDATURAS].[All]" allUniqueName="[Intervencoes].[CANDIDATURAS].[All]" dimensionUniqueName="[Intervencoes]" displayFolder="" count="0" memberValueDatatype="20" unbalanced="0"/>
    <cacheHierarchy uniqueName="[Intervencoes].[AREA]" caption="AREA" attribute="1" defaultMemberUniqueName="[Intervencoes].[AREA].[All]" allUniqueName="[Intervencoes].[AREA].[All]" dimensionUniqueName="[Intervencoes]" displayFolder="" count="0" memberValueDatatype="5" unbalanced="0"/>
    <cacheHierarchy uniqueName="[Intervencoes].[CN]" caption="CN" attribute="1" defaultMemberUniqueName="[Intervencoes].[CN].[All]" allUniqueName="[Intervencoes].[CN].[All]" dimensionUniqueName="[Intervencoes]" displayFolder="" count="0" memberValueDatatype="5" unbalanced="0"/>
    <cacheHierarchy uniqueName="[NUT2].[NDO_CODIGO]" caption="NDO_CODIGO" attribute="1" defaultMemberUniqueName="[NUT2].[NDO_CODIGO].[All]" allUniqueName="[NUT2].[NDO_CODIGO].[All]" dimensionUniqueName="[NUT2]" displayFolder="" count="0" memberValueDatatype="20" unbalanced="0"/>
    <cacheHierarchy uniqueName="[NUT2].[NDO_DESCRICAO]" caption="NDO_DESCRICAO" attribute="1" defaultMemberUniqueName="[NUT2].[NDO_DESCRICAO].[All]" allUniqueName="[NUT2].[NDO_DESCRICAO].[All]" dimensionUniqueName="[NUT2]" displayFolder="" count="2" memberValueDatatype="130" unbalanced="0">
      <fieldsUsage count="2">
        <fieldUsage x="-1"/>
        <fieldUsage x="3"/>
      </fieldsUsage>
    </cacheHierarchy>
    <cacheHierarchy uniqueName="[Pessoas].[NDO_CODIGO]" caption="NDO_CODIGO" attribute="1" defaultMemberUniqueName="[Pessoas].[NDO_CODIGO].[All]" allUniqueName="[Pessoas].[NDO_CODIGO].[All]" dimensionUniqueName="[Pessoas]" displayFolder="" count="0" memberValueDatatype="20" unbalanced="0"/>
    <cacheHierarchy uniqueName="[Pessoas].[NDO_DESCRICAO]" caption="NDO_DESCRICAO" attribute="1" defaultMemberUniqueName="[Pessoas].[NDO_DESCRICAO].[All]" allUniqueName="[Pessoas].[NDO_DESCRICAO].[All]" dimensionUniqueName="[Pessoas]" displayFolder="" count="0" memberValueDatatype="130" unbalanced="0"/>
    <cacheHierarchy uniqueName="[Pessoas].[TER_NAT_JUR]" caption="TER_NAT_JUR" attribute="1" defaultMemberUniqueName="[Pessoas].[TER_NAT_JUR].[All]" allUniqueName="[Pessoas].[TER_NAT_JUR].[All]" dimensionUniqueName="[Pessoas]" displayFolder="" count="0" memberValueDatatype="130" unbalanced="0"/>
    <cacheHierarchy uniqueName="[Pessoas].[CLASSE_IDADE]" caption="CLASSE_IDADE" attribute="1" defaultMemberUniqueName="[Pessoas].[CLASSE_IDADE].[All]" allUniqueName="[Pessoas].[CLASSE_IDADE].[All]" dimensionUniqueName="[Pessoas]" displayFolder="" count="0" memberValueDatatype="130" unbalanced="0"/>
    <cacheHierarchy uniqueName="[Pessoas].[GENERO]" caption="GENERO" attribute="1" defaultMemberUniqueName="[Pessoas].[GENERO].[All]" allUniqueName="[Pessoas].[GENERO].[All]" dimensionUniqueName="[Pessoas]" displayFolder="" count="0" memberValueDatatype="130" unbalanced="0"/>
    <cacheHierarchy uniqueName="[Pessoas].[BENEFICIARIOS]" caption="BENEFICIARIOS" attribute="1" defaultMemberUniqueName="[Pessoas].[BENEFICIARIOS].[All]" allUniqueName="[Pessoas].[BENEFICIARIOS].[All]" dimensionUniqueName="[Pessoas]" displayFolder="" count="0" memberValueDatatype="20" unbalanced="0"/>
    <cacheHierarchy uniqueName="[Pessoas].[Natureza Jurídica]" caption="Natureza Jurídica" attribute="1" defaultMemberUniqueName="[Pessoas].[Natureza Jurídica].[All]" allUniqueName="[Pessoas].[Natureza Jurídica].[All]" dimensionUniqueName="[Pessoas]" displayFolder="" count="0" memberValueDatatype="130" unbalanced="0"/>
    <cacheHierarchy uniqueName="[Measures].[__XL_Count Pessoas]" caption="__XL_Count Pessoas" measure="1" displayFolder="" measureGroup="Pessoas" count="0" hidden="1"/>
    <cacheHierarchy uniqueName="[Measures].[__XL_Count Exploracoes]" caption="__XL_Count Exploracoes" measure="1" displayFolder="" measureGroup="Exploracoes" count="0" hidden="1"/>
    <cacheHierarchy uniqueName="[Measures].[__XL_Count AreasCulturas]" caption="__XL_Count AreasCulturas" measure="1" displayFolder="" measureGroup="AreasCulturas" count="0" hidden="1"/>
    <cacheHierarchy uniqueName="[Measures].[__XL_Count CandidaturasCulturas]" caption="__XL_Count CandidaturasCulturas" measure="1" displayFolder="" measureGroup="CandidaturasCulturas" count="0" hidden="1"/>
    <cacheHierarchy uniqueName="[Measures].[__XL_Count Intervencoes]" caption="__XL_Count Intervencoes" measure="1" displayFolder="" measureGroup="Intervencoes" count="0" hidden="1"/>
    <cacheHierarchy uniqueName="[Measures].[__XL_Count Candidaturas]" caption="__XL_Count Candidaturas" measure="1" displayFolder="" measureGroup="Candidaturas" count="0" hidden="1"/>
    <cacheHierarchy uniqueName="[Measures].[__XL_Count NUT2]" caption="__XL_Count NUT2" measure="1" displayFolder="" measureGroup="NUT2" count="0" hidden="1"/>
    <cacheHierarchy uniqueName="[Measures].[__Não foram definidas medidas]" caption="__Não foram definidas medidas" measure="1" displayFolder="" count="0" hidden="1"/>
    <cacheHierarchy uniqueName="[Measures].[Soma de BENEFICIARIOS]" caption="Soma de BENEFICIARIOS" measure="1" displayFolder="" measureGroup="Pessoas" count="0" hidden="1">
      <extLst>
        <ext xmlns:x15="http://schemas.microsoft.com/office/spreadsheetml/2010/11/main" uri="{B97F6D7D-B522-45F9-BDA1-12C45D357490}">
          <x15:cacheHierarchy aggregatedColumn="43"/>
        </ext>
      </extLst>
    </cacheHierarchy>
    <cacheHierarchy uniqueName="[Measures].[Soma de N_EXP]" caption="Soma de N_EXP" measure="1" displayFolder="" measureGroup="Exploracoes" count="0" hidden="1"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Soma de AREA]" caption="Soma de AREA" measure="1" displayFolder="" measureGroup="Exploracoes" count="0" hidden="1">
      <extLst>
        <ext xmlns:x15="http://schemas.microsoft.com/office/spreadsheetml/2010/11/main" uri="{B97F6D7D-B522-45F9-BDA1-12C45D357490}">
          <x15:cacheHierarchy aggregatedColumn="28"/>
        </ext>
      </extLst>
    </cacheHierarchy>
    <cacheHierarchy uniqueName="[Measures].[Soma de N_BEN]" caption="Soma de N_BEN" measure="1" displayFolder="" measureGroup="CandidaturasCulturas" count="0" hidden="1">
      <extLst>
        <ext xmlns:x15="http://schemas.microsoft.com/office/spreadsheetml/2010/11/main" uri="{B97F6D7D-B522-45F9-BDA1-12C45D357490}">
          <x15:cacheHierarchy aggregatedColumn="22"/>
        </ext>
      </extLst>
    </cacheHierarchy>
    <cacheHierarchy uniqueName="[Measures].[Soma de N_BEN 2]" caption="Soma de N_BEN 2" measure="1" displayFolder="" measureGroup="AreasCulturas" count="0" hidden="1"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Soma de CANDIDATURAS]" caption="Soma de CANDIDATURAS" measure="1" displayFolder="" measureGroup="Intervencoes" count="0" hidden="1">
      <extLst>
        <ext xmlns:x15="http://schemas.microsoft.com/office/spreadsheetml/2010/11/main" uri="{B97F6D7D-B522-45F9-BDA1-12C45D357490}">
          <x15:cacheHierarchy aggregatedColumn="33"/>
        </ext>
      </extLst>
    </cacheHierarchy>
    <cacheHierarchy uniqueName="[Measures].[Soma de AREA 3]" caption="Soma de AREA 3" measure="1" displayFolder="" measureGroup="Intervencoes" count="0" hidden="1">
      <extLst>
        <ext xmlns:x15="http://schemas.microsoft.com/office/spreadsheetml/2010/11/main" uri="{B97F6D7D-B522-45F9-BDA1-12C45D357490}">
          <x15:cacheHierarchy aggregatedColumn="34"/>
        </ext>
      </extLst>
    </cacheHierarchy>
    <cacheHierarchy uniqueName="[Measures].[Soma de CN]" caption="Soma de CN" measure="1" displayFolder="" measureGroup="Intervencoes" count="0" hidden="1">
      <extLst>
        <ext xmlns:x15="http://schemas.microsoft.com/office/spreadsheetml/2010/11/main" uri="{B97F6D7D-B522-45F9-BDA1-12C45D357490}">
          <x15:cacheHierarchy aggregatedColumn="35"/>
        </ext>
      </extLst>
    </cacheHierarchy>
    <cacheHierarchy uniqueName="[Measures].[Soma de N_BEN 3]" caption="Soma de N_BEN 3" measure="1" displayFolder="" measureGroup="Candidaturas" count="0" oneField="1" hidden="1">
      <fieldsUsage count="1">
        <fieldUsage x="0"/>
      </fieldsUsage>
      <extLst>
        <ext xmlns:x15="http://schemas.microsoft.com/office/spreadsheetml/2010/11/main" uri="{B97F6D7D-B522-45F9-BDA1-12C45D357490}">
          <x15:cacheHierarchy aggregatedColumn="13"/>
        </ext>
      </extLst>
    </cacheHierarchy>
    <cacheHierarchy uniqueName="[Measures].[Soma de AREA 4]" caption="Soma de AREA 4" measure="1" displayFolder="" measureGroup="Candidaturas" count="0" oneField="1" hidden="1">
      <fieldsUsage count="1">
        <fieldUsage x="1"/>
      </fieldsUsage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Soma de CN 2]" caption="Soma de CN 2" measure="1" displayFolder="" measureGroup="Candidaturas" count="0" hidden="1">
      <extLst>
        <ext xmlns:x15="http://schemas.microsoft.com/office/spreadsheetml/2010/11/main" uri="{B97F6D7D-B522-45F9-BDA1-12C45D357490}">
          <x15:cacheHierarchy aggregatedColumn="15"/>
        </ext>
      </extLst>
    </cacheHierarchy>
    <cacheHierarchy uniqueName="[Measures].[Contagem de AREA]" caption="Contagem de AREA" measure="1" displayFolder="" measureGroup="AreasCulturas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oma de AREA 2]" caption="Soma de AREA 2" measure="1" displayFolder="" measureGroup="AreasCulturas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Dummy0" caption="INT_CODIGO" measure="1" count="0">
      <extLst>
        <ext xmlns:x14="http://schemas.microsoft.com/office/spreadsheetml/2009/9/main" uri="{8CF416AD-EC4C-4aba-99F5-12A058AE0983}">
          <x14:cacheHierarchy ignore="1"/>
        </ext>
      </extLst>
    </cacheHierarchy>
    <cacheHierarchy uniqueName="Dummy1" caption="INT_CODIGO" measure="1" count="0">
      <extLst>
        <ext xmlns:x14="http://schemas.microsoft.com/office/spreadsheetml/2009/9/main" uri="{8CF416AD-EC4C-4aba-99F5-12A058AE0983}">
          <x14:cacheHierarchy ignore="1"/>
        </ext>
      </extLst>
    </cacheHierarchy>
  </cacheHierarchies>
  <kpis count="0"/>
  <dimensions count="8">
    <dimension name="AreasCulturas" uniqueName="[AreasCulturas]" caption="AreasCulturas"/>
    <dimension name="Candidaturas" uniqueName="[Candidaturas]" caption="Candidaturas"/>
    <dimension name="CandidaturasCulturas" uniqueName="[CandidaturasCulturas]" caption="CandidaturasCulturas"/>
    <dimension name="Exploracoes" uniqueName="[Exploracoes]" caption="Exploracoes"/>
    <dimension name="Intervencoes" uniqueName="[Intervencoes]" caption="Intervencoes"/>
    <dimension measure="1" name="Measures" uniqueName="[Measures]" caption="Measures"/>
    <dimension name="NUT2" uniqueName="[NUT2]" caption="NUT2"/>
    <dimension name="Pessoas" uniqueName="[Pessoas]" caption="Pessoas"/>
  </dimensions>
  <measureGroups count="7">
    <measureGroup name="AreasCulturas" caption="AreasCulturas"/>
    <measureGroup name="Candidaturas" caption="Candidaturas"/>
    <measureGroup name="CandidaturasCulturas" caption="CandidaturasCulturas"/>
    <measureGroup name="Exploracoes" caption="Exploracoes"/>
    <measureGroup name="Intervencoes" caption="Intervencoes"/>
    <measureGroup name="NUT2" caption="NUT2"/>
    <measureGroup name="Pessoas" caption="Pessoas"/>
  </measureGroups>
  <maps count="12">
    <map measureGroup="0" dimension="0"/>
    <map measureGroup="0" dimension="6"/>
    <map measureGroup="1" dimension="1"/>
    <map measureGroup="1" dimension="6"/>
    <map measureGroup="2" dimension="2"/>
    <map measureGroup="2" dimension="6"/>
    <map measureGroup="3" dimension="3"/>
    <map measureGroup="3" dimension="6"/>
    <map measureGroup="4" dimension="4"/>
    <map measureGroup="5" dimension="6"/>
    <map measureGroup="6" dimension="6"/>
    <map measureGroup="6" dimension="7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1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Autor" refreshedDate="45250.656861342592" createdVersion="8" refreshedVersion="8" minRefreshableVersion="3" recordCount="0" supportSubquery="1" supportAdvancedDrill="1" xr:uid="{F0B509A5-59F3-4FF7-9078-C5BD7FCB1E9E}">
  <cacheSource type="external" connectionId="8"/>
  <cacheFields count="8">
    <cacheField name="[AreasCulturas].[TIPO_SUPERFICIE].[TIPO_SUPERFICIE]" caption="TIPO_SUPERFICIE" numFmtId="0" hierarchy="3" level="1">
      <sharedItems count="4">
        <s v="Elementos Lineares e da Paisagem"/>
        <s v="Superficie Agricola"/>
        <s v="Superficie Florestal"/>
        <s v="Zonas de Protecao"/>
      </sharedItems>
    </cacheField>
    <cacheField name="[AreasCulturas].[OCUPA_SOLO].[OCUPA_SOLO]" caption="OCUPA_SOLO" numFmtId="0" hierarchy="4" level="1">
      <sharedItems count="5">
        <s v="Elementos Lineares e da Paisagem"/>
        <s v="Culturas Permanentes"/>
        <s v="Culturas Temporarias"/>
        <s v="Superficies Florestais"/>
        <s v="Zonas de Protecao"/>
      </sharedItems>
    </cacheField>
    <cacheField name="[AreasCulturas].[GRUPO_CULTURA].[GRUPO_CULTURA]" caption="GRUPO_CULTURA" numFmtId="0" hierarchy="5" level="1">
      <sharedItems count="26">
        <s v="Elementos Lineares e da Paisagem"/>
        <s v="Citrinos"/>
        <s v="Culturas Permanentes"/>
        <s v="Frutos de Casca Rija"/>
        <s v="Frutos Frescos (Exceto Citrinos)"/>
        <s v="Frutos Sub-Tropicais"/>
        <s v="Misto de Culturas Permanentes"/>
        <s v="Olival"/>
        <s v="Outras Culturas Permanentes"/>
        <s v="Outras Permanentes"/>
        <s v="Pequenos Frutos"/>
        <s v="Povoamento de Sobreiro"/>
        <s v="Prados Permanentes"/>
        <s v="Sem Grupo de Culturas"/>
        <s v="Vinha"/>
        <s v="Cereais"/>
        <s v="Flores"/>
        <s v="Forrageiras"/>
        <s v="Horticolas"/>
        <s v="Leguminosas"/>
        <s v="Oleaginosas"/>
        <s v="Outras Culturas Temporarias"/>
        <s v="Pousios"/>
        <s v="Povoamento Florestal"/>
        <s v="Superficie Nao Arborizada"/>
        <s v="Zonas de Protecao"/>
      </sharedItems>
    </cacheField>
    <cacheField name="[Measures].[Soma de N_BEN 2]" caption="Soma de N_BEN 2" numFmtId="0" hierarchy="57" level="32767"/>
    <cacheField name="[AreasCulturas].[INT_CODIGO].[INT_CODIGO]" caption="INT_CODIGO" numFmtId="0" level="1">
      <sharedItems containsSemiMixedTypes="0" containsNonDate="0" containsString="0"/>
    </cacheField>
    <cacheField name="[NUT2].[NDO_DESCRICAO].[NDO_DESCRICAO]" caption="NDO_DESCRICAO" numFmtId="0" hierarchy="37" level="1">
      <sharedItems count="6">
        <s v="ALENTEJO"/>
        <s v="ALGARVE"/>
        <s v="AML"/>
        <s v="CENTRO"/>
        <s v="NORTE"/>
        <s v="RAM"/>
      </sharedItems>
    </cacheField>
    <cacheField name="[AreasCulturas].[CUL_DESCRICAO].[CUL_DESCRICAO]" caption="CUL_DESCRICAO" numFmtId="0" hierarchy="6" level="1">
      <sharedItems count="179">
        <s v="Cabeceiras Cult. Permanentes -Área Útil"/>
        <s v="Elemento Linear Arroz (Não Útil-Comp. Maa)"/>
        <s v="Elemento Linear Em Orizicultura-Área Útil"/>
        <s v="Elemento Linear Sebe Ou Corta-Vento-Área Útil"/>
        <s v="Elp Charcas E Lagoas - Área Útil"/>
        <s v="Elp Muro De Pedra Posta - Área Útil"/>
        <s v="Elp Património Cultural - Área Útil"/>
        <s v="Elp Vala De Rega Ou Drenagem - Área Útil"/>
        <s v="Ep-Bosquete E Formações Reliquiais-Área Útil"/>
        <s v="Galeria Ripícola - Área Útil"/>
        <s v="Linhas De Água - Área Útil"/>
        <s v="Laranja"/>
        <s v="Lima"/>
        <s v="Limão"/>
        <s v="Outros Citrinos"/>
        <s v="Tangera"/>
        <s v="Tangerina"/>
        <s v="Araçá"/>
        <s v="Bambu"/>
        <s v="Alfarroba"/>
        <s v="Amendoa"/>
        <s v="Avelã"/>
        <s v="Castanha"/>
        <s v="Noz"/>
        <s v="Outros Frutos Secos"/>
        <s v="Pinhão"/>
        <s v="Pistacios"/>
        <s v="Ameixa"/>
        <s v="Cereja"/>
        <s v="Damasco"/>
        <s v="Figo"/>
        <s v="Ginja"/>
        <s v="Maçã"/>
        <s v="Marmelo"/>
        <s v="Nêspera"/>
        <s v="Outros Frutos Frescos"/>
        <s v="Pera"/>
        <s v="Pêssego"/>
        <s v="Pomares Mistos De Frutos Frescos"/>
        <s v="Abacate"/>
        <s v="Ananás"/>
        <s v="Anona"/>
        <s v="Banana"/>
        <s v="Diospiro"/>
        <s v="Figo Da India"/>
        <s v="Goiaba"/>
        <s v="Kiwi"/>
        <s v="Manga"/>
        <s v="Maracujá"/>
        <s v="Outros Frutos Sub-Tropicais"/>
        <s v="Papaia"/>
        <s v="Romã"/>
        <s v="Misto Culturas Permanentes"/>
        <s v="Olival"/>
        <s v="Cana De Açúcar"/>
        <s v="Cha"/>
        <s v="Lupulo"/>
        <s v="Outras Culturas Permanentes"/>
        <s v="Vime"/>
        <s v="Viveiros"/>
        <s v="Carqueja"/>
        <s v="Espargos"/>
        <s v="Goji"/>
        <s v="Physalis"/>
        <s v="Pitaia"/>
        <s v="Amora"/>
        <s v="Framboesa"/>
        <s v="Groselha"/>
        <s v="Medronho"/>
        <s v="Mirtilo"/>
        <s v="Outros Pequenos Frutos"/>
        <s v="Sabugueiro (Baga)"/>
        <s v="Sobreiro Para Produção De Cortiça"/>
        <s v="Pastagens Arbustivas"/>
        <s v="Pastagens Em Baldio"/>
        <s v="Pastagens Permanentes"/>
        <s v="Talhadia De Curta Rotação"/>
        <s v="Talude"/>
        <s v="Vinha"/>
        <s v="Arroz"/>
        <s v="Aveia"/>
        <s v="Centeio"/>
        <s v="Cevada"/>
        <s v="Milho"/>
        <s v="Milho Painço"/>
        <s v="Outros Cereais"/>
        <s v="Quinoa"/>
        <s v="Sorgo"/>
        <s v="Trigo"/>
        <s v="Trigo Spelta"/>
        <s v="Trigo-Sarraceno"/>
        <s v="Triticale"/>
        <s v="Flores E Plantas Ornamentais"/>
        <s v="Azevem"/>
        <s v="Bromus"/>
        <s v="Consociações Anuais E Outras Cult. Forrag. Anuais"/>
        <s v="Festuca"/>
        <s v="Panasco"/>
        <s v="Prados Temporários"/>
        <s v="Serradela"/>
        <s v="Abóboras E Aboborinhas"/>
        <s v="Agrião"/>
        <s v="Alface"/>
        <s v="Alho"/>
        <s v="Alho Francês"/>
        <s v="Batata"/>
        <s v="Batata Doce"/>
        <s v="Beringela"/>
        <s v="Beterraba"/>
        <s v="Canónigos"/>
        <s v="Cebola"/>
        <s v="Cenoura"/>
        <s v="Chuchu"/>
        <s v="Courgette"/>
        <s v="Couve"/>
        <s v="Espinafre"/>
        <s v="Funcho"/>
        <s v="Melancia"/>
        <s v="Melão"/>
        <s v="Meloa"/>
        <s v="Milho Doce"/>
        <s v="Morango"/>
        <s v="Mostarda"/>
        <s v="Nabiça"/>
        <s v="Nabo"/>
        <s v="Outras Hortícolas"/>
        <s v="Pepino"/>
        <s v="Pimento"/>
        <s v="Rábano"/>
        <s v="Rúcula"/>
        <s v="Rutabaga"/>
        <s v="Tomate"/>
        <s v="Anafa"/>
        <s v="Bersim"/>
        <s v="Chicharo"/>
        <s v="Cons Fixadoras Azoto (+ 50% Fix Azoto)"/>
        <s v="Ervilha"/>
        <s v="Ervilhaca"/>
        <s v="Fava"/>
        <s v="Feijão"/>
        <s v="Feijão Frade"/>
        <s v="Grão De Bico"/>
        <s v="Lentilha"/>
        <s v="Luzerna"/>
        <s v="Outras Leguminosas Secas"/>
        <s v="Tremocilha"/>
        <s v="Tremoço"/>
        <s v="Trevo"/>
        <s v="Amendoim"/>
        <s v="Cártamo"/>
        <s v="Colza"/>
        <s v="Girassol"/>
        <s v="Linho"/>
        <s v="Outras Oleaginosas"/>
        <s v="Soja"/>
        <s v="Algodão"/>
        <s v="Cânhamo"/>
        <s v="Inhame"/>
        <s v="Outras Culturas Temporárias"/>
        <s v="Plantas Arom., Medicinais E Condimentares"/>
        <s v="Pousio"/>
        <s v="Aceiro Florestal"/>
        <s v="Galeria Ripícola Florestal"/>
        <s v="Medronheiro"/>
        <s v="Povoamento Azinheiras"/>
        <s v="Povoamento Carvalho Negral"/>
        <s v="Povoamento Castanheiro"/>
        <s v="Povoamento De Eucalipto"/>
        <s v="Povoamento De Pinheiro Manso"/>
        <s v="Povoamento De Sobreiros"/>
        <s v="Povoamento F Misto"/>
        <s v="Povoamento Misto Quercus(Sob/Azinh./Carval.Negral)"/>
        <s v="Povoamento Outras Folhosas"/>
        <s v="Povoamento Outras Resinosas"/>
        <s v="Maciços Ou Formações Reliquiais Ou Notáveis"/>
        <s v="Outras Superfícies Florestais"/>
        <s v="Superfície Arbustiva Não Pastoreável"/>
        <s v="Bosquetes"/>
        <s v="Galeria Ripícola"/>
      </sharedItems>
    </cacheField>
    <cacheField name="[Measures].[Soma de AREA 2]" caption="Soma de AREA 2" numFmtId="0" hierarchy="65" level="32767"/>
  </cacheFields>
  <cacheHierarchies count="66">
    <cacheHierarchy uniqueName="[AreasCulturas].[INT_CODIGO]" caption="INT_CODIGO" attribute="1" defaultMemberUniqueName="[AreasCulturas].[INT_CODIGO].[All]" allUniqueName="[AreasCulturas].[INT_CODIGO].[All]" dimensionUniqueName="[AreasCulturas]" displayFolder="" count="2" memberValueDatatype="130" unbalanced="0">
      <fieldsUsage count="2">
        <fieldUsage x="-1"/>
        <fieldUsage x="4"/>
      </fieldsUsage>
    </cacheHierarchy>
    <cacheHierarchy uniqueName="[AreasCulturas].[NDO_CODIGO]" caption="NDO_CODIGO" attribute="1" defaultMemberUniqueName="[AreasCulturas].[NDO_CODIGO].[All]" allUniqueName="[AreasCulturas].[NDO_CODIGO].[All]" dimensionUniqueName="[AreasCulturas]" displayFolder="" count="0" memberValueDatatype="20" unbalanced="0"/>
    <cacheHierarchy uniqueName="[AreasCulturas].[NDO_DESCRICAO]" caption="NDO_DESCRICAO" attribute="1" defaultMemberUniqueName="[AreasCulturas].[NDO_DESCRICAO].[All]" allUniqueName="[AreasCulturas].[NDO_DESCRICAO].[All]" dimensionUniqueName="[AreasCulturas]" displayFolder="" count="0" memberValueDatatype="130" unbalanced="0"/>
    <cacheHierarchy uniqueName="[AreasCulturas].[TIPO_SUPERFICIE]" caption="TIPO_SUPERFICIE" attribute="1" defaultMemberUniqueName="[AreasCulturas].[TIPO_SUPERFICIE].[All]" allUniqueName="[AreasCulturas].[TIPO_SUPERFICIE].[All]" dimensionUniqueName="[AreasCulturas]" displayFolder="" count="2" memberValueDatatype="130" unbalanced="0">
      <fieldsUsage count="2">
        <fieldUsage x="-1"/>
        <fieldUsage x="0"/>
      </fieldsUsage>
    </cacheHierarchy>
    <cacheHierarchy uniqueName="[AreasCulturas].[OCUPA_SOLO]" caption="OCUPA_SOLO" attribute="1" defaultMemberUniqueName="[AreasCulturas].[OCUPA_SOLO].[All]" allUniqueName="[AreasCulturas].[OCUPA_SOLO].[All]" dimensionUniqueName="[AreasCulturas]" displayFolder="" count="2" memberValueDatatype="130" unbalanced="0">
      <fieldsUsage count="2">
        <fieldUsage x="-1"/>
        <fieldUsage x="1"/>
      </fieldsUsage>
    </cacheHierarchy>
    <cacheHierarchy uniqueName="[AreasCulturas].[GRUPO_CULTURA]" caption="GRUPO_CULTURA" attribute="1" defaultMemberUniqueName="[AreasCulturas].[GRUPO_CULTURA].[All]" allUniqueName="[AreasCulturas].[GRUPO_CULTURA].[All]" dimensionUniqueName="[AreasCulturas]" displayFolder="" count="2" memberValueDatatype="130" unbalanced="0">
      <fieldsUsage count="2">
        <fieldUsage x="-1"/>
        <fieldUsage x="2"/>
      </fieldsUsage>
    </cacheHierarchy>
    <cacheHierarchy uniqueName="[AreasCulturas].[CUL_DESCRICAO]" caption="CUL_DESCRICAO" attribute="1" defaultMemberUniqueName="[AreasCulturas].[CUL_DESCRICAO].[All]" allUniqueName="[AreasCulturas].[CUL_DESCRICAO].[All]" dimensionUniqueName="[AreasCulturas]" displayFolder="" count="2" memberValueDatatype="130" unbalanced="0">
      <fieldsUsage count="2">
        <fieldUsage x="-1"/>
        <fieldUsage x="6"/>
      </fieldsUsage>
    </cacheHierarchy>
    <cacheHierarchy uniqueName="[AreasCulturas].[N_BEN]" caption="N_BEN" attribute="1" defaultMemberUniqueName="[AreasCulturas].[N_BEN].[All]" allUniqueName="[AreasCulturas].[N_BEN].[All]" dimensionUniqueName="[AreasCulturas]" displayFolder="" count="0" memberValueDatatype="20" unbalanced="0"/>
    <cacheHierarchy uniqueName="[AreasCulturas].[AREA]" caption="AREA" attribute="1" defaultMemberUniqueName="[AreasCulturas].[AREA].[All]" allUniqueName="[AreasCulturas].[AREA].[All]" dimensionUniqueName="[AreasCulturas]" displayFolder="" count="0" memberValueDatatype="5" unbalanced="0"/>
    <cacheHierarchy uniqueName="[AreasCulturas].[Ordem]" caption="Ordem" attribute="1" defaultMemberUniqueName="[AreasCulturas].[Ordem].[All]" allUniqueName="[AreasCulturas].[Ordem].[All]" dimensionUniqueName="[AreasCulturas]" displayFolder="" count="0" memberValueDatatype="20" unbalanced="0"/>
    <cacheHierarchy uniqueName="[Candidaturas].[INT_CODIGO]" caption="INT_CODIGO" attribute="1" defaultMemberUniqueName="[Candidaturas].[INT_CODIGO].[All]" allUniqueName="[Candidaturas].[INT_CODIGO].[All]" dimensionUniqueName="[Candidaturas]" displayFolder="" count="0" memberValueDatatype="130" unbalanced="0"/>
    <cacheHierarchy uniqueName="[Candidaturas].[NDO_CODIGO]" caption="NDO_CODIGO" attribute="1" defaultMemberUniqueName="[Candidaturas].[NDO_CODIGO].[All]" allUniqueName="[Candidaturas].[NDO_CODIGO].[All]" dimensionUniqueName="[Candidaturas]" displayFolder="" count="0" memberValueDatatype="20" unbalanced="0"/>
    <cacheHierarchy uniqueName="[Candidaturas].[NDO_DESCRICAO]" caption="NDO_DESCRICAO" attribute="1" defaultMemberUniqueName="[Candidaturas].[NDO_DESCRICAO].[All]" allUniqueName="[Candidaturas].[NDO_DESCRICAO].[All]" dimensionUniqueName="[Candidaturas]" displayFolder="" count="0" memberValueDatatype="130" unbalanced="0"/>
    <cacheHierarchy uniqueName="[Candidaturas].[N_BEN]" caption="N_BEN" attribute="1" defaultMemberUniqueName="[Candidaturas].[N_BEN].[All]" allUniqueName="[Candidaturas].[N_BEN].[All]" dimensionUniqueName="[Candidaturas]" displayFolder="" count="0" memberValueDatatype="20" unbalanced="0"/>
    <cacheHierarchy uniqueName="[Candidaturas].[AREA]" caption="AREA" attribute="1" defaultMemberUniqueName="[Candidaturas].[AREA].[All]" allUniqueName="[Candidaturas].[AREA].[All]" dimensionUniqueName="[Candidaturas]" displayFolder="" count="0" memberValueDatatype="5" unbalanced="0"/>
    <cacheHierarchy uniqueName="[Candidaturas].[CN]" caption="CN" attribute="1" defaultMemberUniqueName="[Candidaturas].[CN].[All]" allUniqueName="[Candidaturas].[CN].[All]" dimensionUniqueName="[Candidaturas]" displayFolder="" count="0" memberValueDatatype="5" unbalanced="0"/>
    <cacheHierarchy uniqueName="[CandidaturasCulturas].[INT_CODIGO]" caption="INT_CODIGO" attribute="1" defaultMemberUniqueName="[CandidaturasCulturas].[INT_CODIGO].[All]" allUniqueName="[CandidaturasCulturas].[INT_CODIGO].[All]" dimensionUniqueName="[CandidaturasCulturas]" displayFolder="" count="0" memberValueDatatype="130" unbalanced="0"/>
    <cacheHierarchy uniqueName="[CandidaturasCulturas].[NDO_CODIGO]" caption="NDO_CODIGO" attribute="1" defaultMemberUniqueName="[CandidaturasCulturas].[NDO_CODIGO].[All]" allUniqueName="[CandidaturasCulturas].[NDO_CODIGO].[All]" dimensionUniqueName="[CandidaturasCulturas]" displayFolder="" count="0" memberValueDatatype="20" unbalanced="0"/>
    <cacheHierarchy uniqueName="[CandidaturasCulturas].[NDO_DESCRICAO]" caption="NDO_DESCRICAO" attribute="1" defaultMemberUniqueName="[CandidaturasCulturas].[NDO_DESCRICAO].[All]" allUniqueName="[CandidaturasCulturas].[NDO_DESCRICAO].[All]" dimensionUniqueName="[CandidaturasCulturas]" displayFolder="" count="0" memberValueDatatype="130" unbalanced="0"/>
    <cacheHierarchy uniqueName="[CandidaturasCulturas].[TIPO_SUPERFICIE]" caption="TIPO_SUPERFICIE" attribute="1" defaultMemberUniqueName="[CandidaturasCulturas].[TIPO_SUPERFICIE].[All]" allUniqueName="[CandidaturasCulturas].[TIPO_SUPERFICIE].[All]" dimensionUniqueName="[CandidaturasCulturas]" displayFolder="" count="0" memberValueDatatype="130" unbalanced="0"/>
    <cacheHierarchy uniqueName="[CandidaturasCulturas].[OCUPA_SOLO]" caption="OCUPA_SOLO" attribute="1" defaultMemberUniqueName="[CandidaturasCulturas].[OCUPA_SOLO].[All]" allUniqueName="[CandidaturasCulturas].[OCUPA_SOLO].[All]" dimensionUniqueName="[CandidaturasCulturas]" displayFolder="" count="0" memberValueDatatype="130" unbalanced="0"/>
    <cacheHierarchy uniqueName="[CandidaturasCulturas].[GRUPO_CULTURA]" caption="GRUPO_CULTURA" attribute="1" defaultMemberUniqueName="[CandidaturasCulturas].[GRUPO_CULTURA].[All]" allUniqueName="[CandidaturasCulturas].[GRUPO_CULTURA].[All]" dimensionUniqueName="[CandidaturasCulturas]" displayFolder="" count="0" memberValueDatatype="130" unbalanced="0"/>
    <cacheHierarchy uniqueName="[CandidaturasCulturas].[N_BEN]" caption="N_BEN" attribute="1" defaultMemberUniqueName="[CandidaturasCulturas].[N_BEN].[All]" allUniqueName="[CandidaturasCulturas].[N_BEN].[All]" dimensionUniqueName="[CandidaturasCulturas]" displayFolder="" count="0" memberValueDatatype="20" unbalanced="0"/>
    <cacheHierarchy uniqueName="[CandidaturasCulturas].[Ordem]" caption="Ordem" attribute="1" defaultMemberUniqueName="[CandidaturasCulturas].[Ordem].[All]" allUniqueName="[CandidaturasCulturas].[Ordem].[All]" dimensionUniqueName="[CandidaturasCulturas]" displayFolder="" count="0" memberValueDatatype="20" unbalanced="0"/>
    <cacheHierarchy uniqueName="[Exploracoes].[NDO_CODIGO]" caption="NDO_CODIGO" attribute="1" defaultMemberUniqueName="[Exploracoes].[NDO_CODIGO].[All]" allUniqueName="[Exploracoes].[NDO_CODIGO].[All]" dimensionUniqueName="[Exploracoes]" displayFolder="" count="0" memberValueDatatype="20" unbalanced="0"/>
    <cacheHierarchy uniqueName="[Exploracoes].[NDO_DESCRICAO]" caption="NDO_DESCRICAO" attribute="1" defaultMemberUniqueName="[Exploracoes].[NDO_DESCRICAO].[All]" allUniqueName="[Exploracoes].[NDO_DESCRICAO].[All]" dimensionUniqueName="[Exploracoes]" displayFolder="" count="0" memberValueDatatype="130" unbalanced="0"/>
    <cacheHierarchy uniqueName="[Exploracoes].[CLASSE_AREA]" caption="CLASSE_AREA" attribute="1" defaultMemberUniqueName="[Exploracoes].[CLASSE_AREA].[All]" allUniqueName="[Exploracoes].[CLASSE_AREA].[All]" dimensionUniqueName="[Exploracoes]" displayFolder="" count="0" memberValueDatatype="130" unbalanced="0"/>
    <cacheHierarchy uniqueName="[Exploracoes].[N_EXP]" caption="N_EXP" attribute="1" defaultMemberUniqueName="[Exploracoes].[N_EXP].[All]" allUniqueName="[Exploracoes].[N_EXP].[All]" dimensionUniqueName="[Exploracoes]" displayFolder="" count="0" memberValueDatatype="20" unbalanced="0"/>
    <cacheHierarchy uniqueName="[Exploracoes].[AREA]" caption="AREA" attribute="1" defaultMemberUniqueName="[Exploracoes].[AREA].[All]" allUniqueName="[Exploracoes].[AREA].[All]" dimensionUniqueName="[Exploracoes]" displayFolder="" count="0" memberValueDatatype="5" unbalanced="0"/>
    <cacheHierarchy uniqueName="[Intervencoes].[INTERVENCAO]" caption="INTERVENCAO" attribute="1" defaultMemberUniqueName="[Intervencoes].[INTERVENCAO].[All]" allUniqueName="[Intervencoes].[INTERVENCAO].[All]" dimensionUniqueName="[Intervencoes]" displayFolder="" count="0" memberValueDatatype="130" unbalanced="0"/>
    <cacheHierarchy uniqueName="[Intervencoes].[GIN_CODIGO]" caption="GIN_CODIGO" attribute="1" defaultMemberUniqueName="[Intervencoes].[GIN_CODIGO].[All]" allUniqueName="[Intervencoes].[GIN_CODIGO].[All]" dimensionUniqueName="[Intervencoes]" displayFolder="" count="0" memberValueDatatype="130" unbalanced="0"/>
    <cacheHierarchy uniqueName="[Intervencoes].[GIN_DESCRICAO]" caption="GIN_DESCRICAO" attribute="1" defaultMemberUniqueName="[Intervencoes].[GIN_DESCRICAO].[All]" allUniqueName="[Intervencoes].[GIN_DESCRICAO].[All]" dimensionUniqueName="[Intervencoes]" displayFolder="" count="0" memberValueDatatype="130" unbalanced="0"/>
    <cacheHierarchy uniqueName="[Intervencoes].[EIXO]" caption="EIXO" attribute="1" defaultMemberUniqueName="[Intervencoes].[EIXO].[All]" allUniqueName="[Intervencoes].[EIXO].[All]" dimensionUniqueName="[Intervencoes]" displayFolder="" count="0" memberValueDatatype="130" unbalanced="0"/>
    <cacheHierarchy uniqueName="[Intervencoes].[CANDIDATURAS]" caption="CANDIDATURAS" attribute="1" defaultMemberUniqueName="[Intervencoes].[CANDIDATURAS].[All]" allUniqueName="[Intervencoes].[CANDIDATURAS].[All]" dimensionUniqueName="[Intervencoes]" displayFolder="" count="0" memberValueDatatype="20" unbalanced="0"/>
    <cacheHierarchy uniqueName="[Intervencoes].[AREA]" caption="AREA" attribute="1" defaultMemberUniqueName="[Intervencoes].[AREA].[All]" allUniqueName="[Intervencoes].[AREA].[All]" dimensionUniqueName="[Intervencoes]" displayFolder="" count="0" memberValueDatatype="5" unbalanced="0"/>
    <cacheHierarchy uniqueName="[Intervencoes].[CN]" caption="CN" attribute="1" defaultMemberUniqueName="[Intervencoes].[CN].[All]" allUniqueName="[Intervencoes].[CN].[All]" dimensionUniqueName="[Intervencoes]" displayFolder="" count="0" memberValueDatatype="5" unbalanced="0"/>
    <cacheHierarchy uniqueName="[NUT2].[NDO_CODIGO]" caption="NDO_CODIGO" attribute="1" defaultMemberUniqueName="[NUT2].[NDO_CODIGO].[All]" allUniqueName="[NUT2].[NDO_CODIGO].[All]" dimensionUniqueName="[NUT2]" displayFolder="" count="0" memberValueDatatype="20" unbalanced="0"/>
    <cacheHierarchy uniqueName="[NUT2].[NDO_DESCRICAO]" caption="NDO_DESCRICAO" attribute="1" defaultMemberUniqueName="[NUT2].[NDO_DESCRICAO].[All]" allUniqueName="[NUT2].[NDO_DESCRICAO].[All]" dimensionUniqueName="[NUT2]" displayFolder="" count="2" memberValueDatatype="130" unbalanced="0">
      <fieldsUsage count="2">
        <fieldUsage x="-1"/>
        <fieldUsage x="5"/>
      </fieldsUsage>
    </cacheHierarchy>
    <cacheHierarchy uniqueName="[Pessoas].[NDO_CODIGO]" caption="NDO_CODIGO" attribute="1" defaultMemberUniqueName="[Pessoas].[NDO_CODIGO].[All]" allUniqueName="[Pessoas].[NDO_CODIGO].[All]" dimensionUniqueName="[Pessoas]" displayFolder="" count="0" memberValueDatatype="20" unbalanced="0"/>
    <cacheHierarchy uniqueName="[Pessoas].[NDO_DESCRICAO]" caption="NDO_DESCRICAO" attribute="1" defaultMemberUniqueName="[Pessoas].[NDO_DESCRICAO].[All]" allUniqueName="[Pessoas].[NDO_DESCRICAO].[All]" dimensionUniqueName="[Pessoas]" displayFolder="" count="0" memberValueDatatype="130" unbalanced="0"/>
    <cacheHierarchy uniqueName="[Pessoas].[TER_NAT_JUR]" caption="TER_NAT_JUR" attribute="1" defaultMemberUniqueName="[Pessoas].[TER_NAT_JUR].[All]" allUniqueName="[Pessoas].[TER_NAT_JUR].[All]" dimensionUniqueName="[Pessoas]" displayFolder="" count="0" memberValueDatatype="130" unbalanced="0"/>
    <cacheHierarchy uniqueName="[Pessoas].[CLASSE_IDADE]" caption="CLASSE_IDADE" attribute="1" defaultMemberUniqueName="[Pessoas].[CLASSE_IDADE].[All]" allUniqueName="[Pessoas].[CLASSE_IDADE].[All]" dimensionUniqueName="[Pessoas]" displayFolder="" count="0" memberValueDatatype="130" unbalanced="0"/>
    <cacheHierarchy uniqueName="[Pessoas].[GENERO]" caption="GENERO" attribute="1" defaultMemberUniqueName="[Pessoas].[GENERO].[All]" allUniqueName="[Pessoas].[GENERO].[All]" dimensionUniqueName="[Pessoas]" displayFolder="" count="0" memberValueDatatype="130" unbalanced="0"/>
    <cacheHierarchy uniqueName="[Pessoas].[BENEFICIARIOS]" caption="BENEFICIARIOS" attribute="1" defaultMemberUniqueName="[Pessoas].[BENEFICIARIOS].[All]" allUniqueName="[Pessoas].[BENEFICIARIOS].[All]" dimensionUniqueName="[Pessoas]" displayFolder="" count="0" memberValueDatatype="20" unbalanced="0"/>
    <cacheHierarchy uniqueName="[Pessoas].[Natureza Jurídica]" caption="Natureza Jurídica" attribute="1" defaultMemberUniqueName="[Pessoas].[Natureza Jurídica].[All]" allUniqueName="[Pessoas].[Natureza Jurídica].[All]" dimensionUniqueName="[Pessoas]" displayFolder="" count="0" memberValueDatatype="130" unbalanced="0"/>
    <cacheHierarchy uniqueName="[Measures].[__XL_Count Pessoas]" caption="__XL_Count Pessoas" measure="1" displayFolder="" measureGroup="Pessoas" count="0" hidden="1"/>
    <cacheHierarchy uniqueName="[Measures].[__XL_Count Exploracoes]" caption="__XL_Count Exploracoes" measure="1" displayFolder="" measureGroup="Exploracoes" count="0" hidden="1"/>
    <cacheHierarchy uniqueName="[Measures].[__XL_Count AreasCulturas]" caption="__XL_Count AreasCulturas" measure="1" displayFolder="" measureGroup="AreasCulturas" count="0" hidden="1"/>
    <cacheHierarchy uniqueName="[Measures].[__XL_Count CandidaturasCulturas]" caption="__XL_Count CandidaturasCulturas" measure="1" displayFolder="" measureGroup="CandidaturasCulturas" count="0" hidden="1"/>
    <cacheHierarchy uniqueName="[Measures].[__XL_Count Intervencoes]" caption="__XL_Count Intervencoes" measure="1" displayFolder="" measureGroup="Intervencoes" count="0" hidden="1"/>
    <cacheHierarchy uniqueName="[Measures].[__XL_Count Candidaturas]" caption="__XL_Count Candidaturas" measure="1" displayFolder="" measureGroup="Candidaturas" count="0" hidden="1"/>
    <cacheHierarchy uniqueName="[Measures].[__XL_Count NUT2]" caption="__XL_Count NUT2" measure="1" displayFolder="" measureGroup="NUT2" count="0" hidden="1"/>
    <cacheHierarchy uniqueName="[Measures].[__Não foram definidas medidas]" caption="__Não foram definidas medidas" measure="1" displayFolder="" count="0" hidden="1"/>
    <cacheHierarchy uniqueName="[Measures].[Soma de BENEFICIARIOS]" caption="Soma de BENEFICIARIOS" measure="1" displayFolder="" measureGroup="Pessoas" count="0" hidden="1">
      <extLst>
        <ext xmlns:x15="http://schemas.microsoft.com/office/spreadsheetml/2010/11/main" uri="{B97F6D7D-B522-45F9-BDA1-12C45D357490}">
          <x15:cacheHierarchy aggregatedColumn="43"/>
        </ext>
      </extLst>
    </cacheHierarchy>
    <cacheHierarchy uniqueName="[Measures].[Soma de N_EXP]" caption="Soma de N_EXP" measure="1" displayFolder="" measureGroup="Exploracoes" count="0" hidden="1"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Soma de AREA]" caption="Soma de AREA" measure="1" displayFolder="" measureGroup="Exploracoes" count="0" hidden="1">
      <extLst>
        <ext xmlns:x15="http://schemas.microsoft.com/office/spreadsheetml/2010/11/main" uri="{B97F6D7D-B522-45F9-BDA1-12C45D357490}">
          <x15:cacheHierarchy aggregatedColumn="28"/>
        </ext>
      </extLst>
    </cacheHierarchy>
    <cacheHierarchy uniqueName="[Measures].[Soma de N_BEN]" caption="Soma de N_BEN" measure="1" displayFolder="" measureGroup="CandidaturasCulturas" count="0" hidden="1">
      <extLst>
        <ext xmlns:x15="http://schemas.microsoft.com/office/spreadsheetml/2010/11/main" uri="{B97F6D7D-B522-45F9-BDA1-12C45D357490}">
          <x15:cacheHierarchy aggregatedColumn="22"/>
        </ext>
      </extLst>
    </cacheHierarchy>
    <cacheHierarchy uniqueName="[Measures].[Soma de N_BEN 2]" caption="Soma de N_BEN 2" measure="1" displayFolder="" measureGroup="AreasCulturas" count="0" oneField="1" hidden="1">
      <fieldsUsage count="1">
        <fieldUsage x="3"/>
      </fieldsUsage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Soma de CANDIDATURAS]" caption="Soma de CANDIDATURAS" measure="1" displayFolder="" measureGroup="Intervencoes" count="0" hidden="1">
      <extLst>
        <ext xmlns:x15="http://schemas.microsoft.com/office/spreadsheetml/2010/11/main" uri="{B97F6D7D-B522-45F9-BDA1-12C45D357490}">
          <x15:cacheHierarchy aggregatedColumn="33"/>
        </ext>
      </extLst>
    </cacheHierarchy>
    <cacheHierarchy uniqueName="[Measures].[Soma de AREA 3]" caption="Soma de AREA 3" measure="1" displayFolder="" measureGroup="Intervencoes" count="0" hidden="1">
      <extLst>
        <ext xmlns:x15="http://schemas.microsoft.com/office/spreadsheetml/2010/11/main" uri="{B97F6D7D-B522-45F9-BDA1-12C45D357490}">
          <x15:cacheHierarchy aggregatedColumn="34"/>
        </ext>
      </extLst>
    </cacheHierarchy>
    <cacheHierarchy uniqueName="[Measures].[Soma de CN]" caption="Soma de CN" measure="1" displayFolder="" measureGroup="Intervencoes" count="0" hidden="1">
      <extLst>
        <ext xmlns:x15="http://schemas.microsoft.com/office/spreadsheetml/2010/11/main" uri="{B97F6D7D-B522-45F9-BDA1-12C45D357490}">
          <x15:cacheHierarchy aggregatedColumn="35"/>
        </ext>
      </extLst>
    </cacheHierarchy>
    <cacheHierarchy uniqueName="[Measures].[Soma de N_BEN 3]" caption="Soma de N_BEN 3" measure="1" displayFolder="" measureGroup="Candidaturas" count="0" hidden="1">
      <extLst>
        <ext xmlns:x15="http://schemas.microsoft.com/office/spreadsheetml/2010/11/main" uri="{B97F6D7D-B522-45F9-BDA1-12C45D357490}">
          <x15:cacheHierarchy aggregatedColumn="13"/>
        </ext>
      </extLst>
    </cacheHierarchy>
    <cacheHierarchy uniqueName="[Measures].[Soma de AREA 4]" caption="Soma de AREA 4" measure="1" displayFolder="" measureGroup="Candidaturas" count="0" hidden="1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Soma de CN 2]" caption="Soma de CN 2" measure="1" displayFolder="" measureGroup="Candidaturas" count="0" hidden="1">
      <extLst>
        <ext xmlns:x15="http://schemas.microsoft.com/office/spreadsheetml/2010/11/main" uri="{B97F6D7D-B522-45F9-BDA1-12C45D357490}">
          <x15:cacheHierarchy aggregatedColumn="15"/>
        </ext>
      </extLst>
    </cacheHierarchy>
    <cacheHierarchy uniqueName="[Measures].[Contagem de AREA]" caption="Contagem de AREA" measure="1" displayFolder="" measureGroup="AreasCulturas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oma de AREA 2]" caption="Soma de AREA 2" measure="1" displayFolder="" measureGroup="AreasCulturas" count="0" oneField="1" hidden="1">
      <fieldsUsage count="1">
        <fieldUsage x="7"/>
      </fieldsUsage>
      <extLst>
        <ext xmlns:x15="http://schemas.microsoft.com/office/spreadsheetml/2010/11/main" uri="{B97F6D7D-B522-45F9-BDA1-12C45D357490}">
          <x15:cacheHierarchy aggregatedColumn="8"/>
        </ext>
      </extLst>
    </cacheHierarchy>
  </cacheHierarchies>
  <kpis count="0"/>
  <dimensions count="8">
    <dimension name="AreasCulturas" uniqueName="[AreasCulturas]" caption="AreasCulturas"/>
    <dimension name="Candidaturas" uniqueName="[Candidaturas]" caption="Candidaturas"/>
    <dimension name="CandidaturasCulturas" uniqueName="[CandidaturasCulturas]" caption="CandidaturasCulturas"/>
    <dimension name="Exploracoes" uniqueName="[Exploracoes]" caption="Exploracoes"/>
    <dimension name="Intervencoes" uniqueName="[Intervencoes]" caption="Intervencoes"/>
    <dimension measure="1" name="Measures" uniqueName="[Measures]" caption="Measures"/>
    <dimension name="NUT2" uniqueName="[NUT2]" caption="NUT2"/>
    <dimension name="Pessoas" uniqueName="[Pessoas]" caption="Pessoas"/>
  </dimensions>
  <measureGroups count="7">
    <measureGroup name="AreasCulturas" caption="AreasCulturas"/>
    <measureGroup name="Candidaturas" caption="Candidaturas"/>
    <measureGroup name="CandidaturasCulturas" caption="CandidaturasCulturas"/>
    <measureGroup name="Exploracoes" caption="Exploracoes"/>
    <measureGroup name="Intervencoes" caption="Intervencoes"/>
    <measureGroup name="NUT2" caption="NUT2"/>
    <measureGroup name="Pessoas" caption="Pessoas"/>
  </measureGroups>
  <maps count="12">
    <map measureGroup="0" dimension="0"/>
    <map measureGroup="0" dimension="6"/>
    <map measureGroup="1" dimension="1"/>
    <map measureGroup="1" dimension="6"/>
    <map measureGroup="2" dimension="2"/>
    <map measureGroup="2" dimension="6"/>
    <map measureGroup="3" dimension="3"/>
    <map measureGroup="3" dimension="6"/>
    <map measureGroup="4" dimension="4"/>
    <map measureGroup="5" dimension="6"/>
    <map measureGroup="6" dimension="6"/>
    <map measureGroup="6" dimension="7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14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Autor" refreshedDate="45250.665647916663" createdVersion="8" refreshedVersion="8" minRefreshableVersion="3" recordCount="0" supportSubquery="1" supportAdvancedDrill="1" xr:uid="{6EA5D4B3-37F1-43E3-AE6E-0CB1A9C832EF}">
  <cacheSource type="external" connectionId="8"/>
  <cacheFields count="7">
    <cacheField name="[CandidaturasCulturas].[NDO_DESCRICAO].[NDO_DESCRICAO]" caption="NDO_DESCRICAO" numFmtId="0" hierarchy="18" level="1">
      <sharedItems count="6">
        <s v="ALENTEJO"/>
        <s v="ALGARVE"/>
        <s v="ÁREA METROPOLITANA DE LISBOA"/>
        <s v="CENTRO"/>
        <s v="NORTE"/>
        <s v="REGIAO AUTONOMA DA MADEIRA"/>
      </sharedItems>
    </cacheField>
    <cacheField name="[CandidaturasCulturas].[TIPO_SUPERFICIE].[TIPO_SUPERFICIE]" caption="TIPO_SUPERFICIE" numFmtId="0" hierarchy="19" level="1">
      <sharedItems count="4">
        <s v="Elementos Lineares e da Paisagem"/>
        <s v="Superficie Agricola"/>
        <s v="Superficie Florestal"/>
        <s v="Zonas de Protecao"/>
      </sharedItems>
    </cacheField>
    <cacheField name="[Measures].[Soma de N_BEN]" caption="Soma de N_BEN" numFmtId="0" hierarchy="56" level="32767"/>
    <cacheField name="[CandidaturasCulturas].[INT_CODIGO].[INT_CODIGO]" caption="INT_CODIGO" numFmtId="0" hierarchy="16" level="1">
      <sharedItems containsSemiMixedTypes="0" containsNonDate="0" containsString="0"/>
    </cacheField>
    <cacheField name="[CandidaturasCulturas].[OCUPA_SOLO].[OCUPA_SOLO]" caption="OCUPA_SOLO" numFmtId="0" hierarchy="20" level="1">
      <sharedItems containsSemiMixedTypes="0" containsNonDate="0" containsString="0"/>
    </cacheField>
    <cacheField name="[CandidaturasCulturas].[GRUPO_CULTURA].[GRUPO_CULTURA]" caption="GRUPO_CULTURA" numFmtId="0" hierarchy="21" level="1">
      <sharedItems containsSemiMixedTypes="0" containsNonDate="0" containsString="0"/>
    </cacheField>
    <cacheField name="[NUT2].[NDO_DESCRICAO].[NDO_DESCRICAO]" caption="NDO_DESCRICAO" numFmtId="0" hierarchy="37" level="1">
      <sharedItems count="6">
        <s v="ALENTEJO"/>
        <s v="ALGARVE"/>
        <s v="AML"/>
        <s v="CENTRO"/>
        <s v="NORTE"/>
        <s v="RAM"/>
      </sharedItems>
    </cacheField>
  </cacheFields>
  <cacheHierarchies count="66">
    <cacheHierarchy uniqueName="[AreasCulturas].[INT_CODIGO]" caption="INT_CODIGO" attribute="1" defaultMemberUniqueName="[AreasCulturas].[INT_CODIGO].[All]" allUniqueName="[AreasCulturas].[INT_CODIGO].[All]" dimensionUniqueName="[AreasCulturas]" displayFolder="" count="0" memberValueDatatype="130" unbalanced="0"/>
    <cacheHierarchy uniqueName="[AreasCulturas].[NDO_CODIGO]" caption="NDO_CODIGO" attribute="1" defaultMemberUniqueName="[AreasCulturas].[NDO_CODIGO].[All]" allUniqueName="[AreasCulturas].[NDO_CODIGO].[All]" dimensionUniqueName="[AreasCulturas]" displayFolder="" count="0" memberValueDatatype="20" unbalanced="0"/>
    <cacheHierarchy uniqueName="[AreasCulturas].[NDO_DESCRICAO]" caption="NDO_DESCRICAO" attribute="1" defaultMemberUniqueName="[AreasCulturas].[NDO_DESCRICAO].[All]" allUniqueName="[AreasCulturas].[NDO_DESCRICAO].[All]" dimensionUniqueName="[AreasCulturas]" displayFolder="" count="0" memberValueDatatype="130" unbalanced="0"/>
    <cacheHierarchy uniqueName="[AreasCulturas].[TIPO_SUPERFICIE]" caption="TIPO_SUPERFICIE" attribute="1" defaultMemberUniqueName="[AreasCulturas].[TIPO_SUPERFICIE].[All]" allUniqueName="[AreasCulturas].[TIPO_SUPERFICIE].[All]" dimensionUniqueName="[AreasCulturas]" displayFolder="" count="0" memberValueDatatype="130" unbalanced="0"/>
    <cacheHierarchy uniqueName="[AreasCulturas].[OCUPA_SOLO]" caption="OCUPA_SOLO" attribute="1" defaultMemberUniqueName="[AreasCulturas].[OCUPA_SOLO].[All]" allUniqueName="[AreasCulturas].[OCUPA_SOLO].[All]" dimensionUniqueName="[AreasCulturas]" displayFolder="" count="0" memberValueDatatype="130" unbalanced="0"/>
    <cacheHierarchy uniqueName="[AreasCulturas].[GRUPO_CULTURA]" caption="GRUPO_CULTURA" attribute="1" defaultMemberUniqueName="[AreasCulturas].[GRUPO_CULTURA].[All]" allUniqueName="[AreasCulturas].[GRUPO_CULTURA].[All]" dimensionUniqueName="[AreasCulturas]" displayFolder="" count="0" memberValueDatatype="130" unbalanced="0"/>
    <cacheHierarchy uniqueName="[AreasCulturas].[CUL_DESCRICAO]" caption="CUL_DESCRICAO" attribute="1" defaultMemberUniqueName="[AreasCulturas].[CUL_DESCRICAO].[All]" allUniqueName="[AreasCulturas].[CUL_DESCRICAO].[All]" dimensionUniqueName="[AreasCulturas]" displayFolder="" count="0" memberValueDatatype="130" unbalanced="0"/>
    <cacheHierarchy uniqueName="[AreasCulturas].[N_BEN]" caption="N_BEN" attribute="1" defaultMemberUniqueName="[AreasCulturas].[N_BEN].[All]" allUniqueName="[AreasCulturas].[N_BEN].[All]" dimensionUniqueName="[AreasCulturas]" displayFolder="" count="0" memberValueDatatype="20" unbalanced="0"/>
    <cacheHierarchy uniqueName="[AreasCulturas].[AREA]" caption="AREA" attribute="1" defaultMemberUniqueName="[AreasCulturas].[AREA].[All]" allUniqueName="[AreasCulturas].[AREA].[All]" dimensionUniqueName="[AreasCulturas]" displayFolder="" count="0" memberValueDatatype="5" unbalanced="0"/>
    <cacheHierarchy uniqueName="[AreasCulturas].[Ordem]" caption="Ordem" attribute="1" defaultMemberUniqueName="[AreasCulturas].[Ordem].[All]" allUniqueName="[AreasCulturas].[Ordem].[All]" dimensionUniqueName="[AreasCulturas]" displayFolder="" count="0" memberValueDatatype="20" unbalanced="0"/>
    <cacheHierarchy uniqueName="[Candidaturas].[INT_CODIGO]" caption="INT_CODIGO" attribute="1" defaultMemberUniqueName="[Candidaturas].[INT_CODIGO].[All]" allUniqueName="[Candidaturas].[INT_CODIGO].[All]" dimensionUniqueName="[Candidaturas]" displayFolder="" count="0" memberValueDatatype="130" unbalanced="0"/>
    <cacheHierarchy uniqueName="[Candidaturas].[NDO_CODIGO]" caption="NDO_CODIGO" attribute="1" defaultMemberUniqueName="[Candidaturas].[NDO_CODIGO].[All]" allUniqueName="[Candidaturas].[NDO_CODIGO].[All]" dimensionUniqueName="[Candidaturas]" displayFolder="" count="0" memberValueDatatype="20" unbalanced="0"/>
    <cacheHierarchy uniqueName="[Candidaturas].[NDO_DESCRICAO]" caption="NDO_DESCRICAO" attribute="1" defaultMemberUniqueName="[Candidaturas].[NDO_DESCRICAO].[All]" allUniqueName="[Candidaturas].[NDO_DESCRICAO].[All]" dimensionUniqueName="[Candidaturas]" displayFolder="" count="0" memberValueDatatype="130" unbalanced="0"/>
    <cacheHierarchy uniqueName="[Candidaturas].[N_BEN]" caption="N_BEN" attribute="1" defaultMemberUniqueName="[Candidaturas].[N_BEN].[All]" allUniqueName="[Candidaturas].[N_BEN].[All]" dimensionUniqueName="[Candidaturas]" displayFolder="" count="0" memberValueDatatype="20" unbalanced="0"/>
    <cacheHierarchy uniqueName="[Candidaturas].[AREA]" caption="AREA" attribute="1" defaultMemberUniqueName="[Candidaturas].[AREA].[All]" allUniqueName="[Candidaturas].[AREA].[All]" dimensionUniqueName="[Candidaturas]" displayFolder="" count="0" memberValueDatatype="5" unbalanced="0"/>
    <cacheHierarchy uniqueName="[Candidaturas].[CN]" caption="CN" attribute="1" defaultMemberUniqueName="[Candidaturas].[CN].[All]" allUniqueName="[Candidaturas].[CN].[All]" dimensionUniqueName="[Candidaturas]" displayFolder="" count="0" memberValueDatatype="5" unbalanced="0"/>
    <cacheHierarchy uniqueName="[CandidaturasCulturas].[INT_CODIGO]" caption="INT_CODIGO" attribute="1" defaultMemberUniqueName="[CandidaturasCulturas].[INT_CODIGO].[All]" allUniqueName="[CandidaturasCulturas].[INT_CODIGO].[All]" dimensionUniqueName="[CandidaturasCulturas]" displayFolder="" count="2" memberValueDatatype="130" unbalanced="0">
      <fieldsUsage count="2">
        <fieldUsage x="-1"/>
        <fieldUsage x="3"/>
      </fieldsUsage>
    </cacheHierarchy>
    <cacheHierarchy uniqueName="[CandidaturasCulturas].[NDO_CODIGO]" caption="NDO_CODIGO" attribute="1" defaultMemberUniqueName="[CandidaturasCulturas].[NDO_CODIGO].[All]" allUniqueName="[CandidaturasCulturas].[NDO_CODIGO].[All]" dimensionUniqueName="[CandidaturasCulturas]" displayFolder="" count="0" memberValueDatatype="20" unbalanced="0"/>
    <cacheHierarchy uniqueName="[CandidaturasCulturas].[NDO_DESCRICAO]" caption="NDO_DESCRICAO" attribute="1" defaultMemberUniqueName="[CandidaturasCulturas].[NDO_DESCRICAO].[All]" allUniqueName="[CandidaturasCulturas].[NDO_DESCRICAO].[All]" dimensionUniqueName="[CandidaturasCulturas]" displayFolder="" count="2" memberValueDatatype="130" unbalanced="0">
      <fieldsUsage count="2">
        <fieldUsage x="-1"/>
        <fieldUsage x="0"/>
      </fieldsUsage>
    </cacheHierarchy>
    <cacheHierarchy uniqueName="[CandidaturasCulturas].[TIPO_SUPERFICIE]" caption="TIPO_SUPERFICIE" attribute="1" defaultMemberUniqueName="[CandidaturasCulturas].[TIPO_SUPERFICIE].[All]" allUniqueName="[CandidaturasCulturas].[TIPO_SUPERFICIE].[All]" dimensionUniqueName="[CandidaturasCulturas]" displayFolder="" count="2" memberValueDatatype="130" unbalanced="0">
      <fieldsUsage count="2">
        <fieldUsage x="-1"/>
        <fieldUsage x="1"/>
      </fieldsUsage>
    </cacheHierarchy>
    <cacheHierarchy uniqueName="[CandidaturasCulturas].[OCUPA_SOLO]" caption="OCUPA_SOLO" attribute="1" defaultMemberUniqueName="[CandidaturasCulturas].[OCUPA_SOLO].[All]" allUniqueName="[CandidaturasCulturas].[OCUPA_SOLO].[All]" dimensionUniqueName="[CandidaturasCulturas]" displayFolder="" count="2" memberValueDatatype="130" unbalanced="0">
      <fieldsUsage count="2">
        <fieldUsage x="-1"/>
        <fieldUsage x="4"/>
      </fieldsUsage>
    </cacheHierarchy>
    <cacheHierarchy uniqueName="[CandidaturasCulturas].[GRUPO_CULTURA]" caption="GRUPO_CULTURA" attribute="1" defaultMemberUniqueName="[CandidaturasCulturas].[GRUPO_CULTURA].[All]" allUniqueName="[CandidaturasCulturas].[GRUPO_CULTURA].[All]" dimensionUniqueName="[CandidaturasCulturas]" displayFolder="" count="2" memberValueDatatype="130" unbalanced="0">
      <fieldsUsage count="2">
        <fieldUsage x="-1"/>
        <fieldUsage x="5"/>
      </fieldsUsage>
    </cacheHierarchy>
    <cacheHierarchy uniqueName="[CandidaturasCulturas].[N_BEN]" caption="N_BEN" attribute="1" defaultMemberUniqueName="[CandidaturasCulturas].[N_BEN].[All]" allUniqueName="[CandidaturasCulturas].[N_BEN].[All]" dimensionUniqueName="[CandidaturasCulturas]" displayFolder="" count="0" memberValueDatatype="20" unbalanced="0"/>
    <cacheHierarchy uniqueName="[CandidaturasCulturas].[Ordem]" caption="Ordem" attribute="1" defaultMemberUniqueName="[CandidaturasCulturas].[Ordem].[All]" allUniqueName="[CandidaturasCulturas].[Ordem].[All]" dimensionUniqueName="[CandidaturasCulturas]" displayFolder="" count="0" memberValueDatatype="20" unbalanced="0"/>
    <cacheHierarchy uniqueName="[Exploracoes].[NDO_CODIGO]" caption="NDO_CODIGO" attribute="1" defaultMemberUniqueName="[Exploracoes].[NDO_CODIGO].[All]" allUniqueName="[Exploracoes].[NDO_CODIGO].[All]" dimensionUniqueName="[Exploracoes]" displayFolder="" count="0" memberValueDatatype="20" unbalanced="0"/>
    <cacheHierarchy uniqueName="[Exploracoes].[NDO_DESCRICAO]" caption="NDO_DESCRICAO" attribute="1" defaultMemberUniqueName="[Exploracoes].[NDO_DESCRICAO].[All]" allUniqueName="[Exploracoes].[NDO_DESCRICAO].[All]" dimensionUniqueName="[Exploracoes]" displayFolder="" count="0" memberValueDatatype="130" unbalanced="0"/>
    <cacheHierarchy uniqueName="[Exploracoes].[CLASSE_AREA]" caption="CLASSE_AREA" attribute="1" defaultMemberUniqueName="[Exploracoes].[CLASSE_AREA].[All]" allUniqueName="[Exploracoes].[CLASSE_AREA].[All]" dimensionUniqueName="[Exploracoes]" displayFolder="" count="0" memberValueDatatype="130" unbalanced="0"/>
    <cacheHierarchy uniqueName="[Exploracoes].[N_EXP]" caption="N_EXP" attribute="1" defaultMemberUniqueName="[Exploracoes].[N_EXP].[All]" allUniqueName="[Exploracoes].[N_EXP].[All]" dimensionUniqueName="[Exploracoes]" displayFolder="" count="0" memberValueDatatype="20" unbalanced="0"/>
    <cacheHierarchy uniqueName="[Exploracoes].[AREA]" caption="AREA" attribute="1" defaultMemberUniqueName="[Exploracoes].[AREA].[All]" allUniqueName="[Exploracoes].[AREA].[All]" dimensionUniqueName="[Exploracoes]" displayFolder="" count="0" memberValueDatatype="5" unbalanced="0"/>
    <cacheHierarchy uniqueName="[Intervencoes].[INTERVENCAO]" caption="INTERVENCAO" attribute="1" defaultMemberUniqueName="[Intervencoes].[INTERVENCAO].[All]" allUniqueName="[Intervencoes].[INTERVENCAO].[All]" dimensionUniqueName="[Intervencoes]" displayFolder="" count="0" memberValueDatatype="130" unbalanced="0"/>
    <cacheHierarchy uniqueName="[Intervencoes].[GIN_CODIGO]" caption="GIN_CODIGO" attribute="1" defaultMemberUniqueName="[Intervencoes].[GIN_CODIGO].[All]" allUniqueName="[Intervencoes].[GIN_CODIGO].[All]" dimensionUniqueName="[Intervencoes]" displayFolder="" count="0" memberValueDatatype="130" unbalanced="0"/>
    <cacheHierarchy uniqueName="[Intervencoes].[GIN_DESCRICAO]" caption="GIN_DESCRICAO" attribute="1" defaultMemberUniqueName="[Intervencoes].[GIN_DESCRICAO].[All]" allUniqueName="[Intervencoes].[GIN_DESCRICAO].[All]" dimensionUniqueName="[Intervencoes]" displayFolder="" count="0" memberValueDatatype="130" unbalanced="0"/>
    <cacheHierarchy uniqueName="[Intervencoes].[EIXO]" caption="EIXO" attribute="1" defaultMemberUniqueName="[Intervencoes].[EIXO].[All]" allUniqueName="[Intervencoes].[EIXO].[All]" dimensionUniqueName="[Intervencoes]" displayFolder="" count="0" memberValueDatatype="130" unbalanced="0"/>
    <cacheHierarchy uniqueName="[Intervencoes].[CANDIDATURAS]" caption="CANDIDATURAS" attribute="1" defaultMemberUniqueName="[Intervencoes].[CANDIDATURAS].[All]" allUniqueName="[Intervencoes].[CANDIDATURAS].[All]" dimensionUniqueName="[Intervencoes]" displayFolder="" count="0" memberValueDatatype="20" unbalanced="0"/>
    <cacheHierarchy uniqueName="[Intervencoes].[AREA]" caption="AREA" attribute="1" defaultMemberUniqueName="[Intervencoes].[AREA].[All]" allUniqueName="[Intervencoes].[AREA].[All]" dimensionUniqueName="[Intervencoes]" displayFolder="" count="0" memberValueDatatype="5" unbalanced="0"/>
    <cacheHierarchy uniqueName="[Intervencoes].[CN]" caption="CN" attribute="1" defaultMemberUniqueName="[Intervencoes].[CN].[All]" allUniqueName="[Intervencoes].[CN].[All]" dimensionUniqueName="[Intervencoes]" displayFolder="" count="0" memberValueDatatype="5" unbalanced="0"/>
    <cacheHierarchy uniqueName="[NUT2].[NDO_CODIGO]" caption="NDO_CODIGO" attribute="1" defaultMemberUniqueName="[NUT2].[NDO_CODIGO].[All]" allUniqueName="[NUT2].[NDO_CODIGO].[All]" dimensionUniqueName="[NUT2]" displayFolder="" count="0" memberValueDatatype="20" unbalanced="0"/>
    <cacheHierarchy uniqueName="[NUT2].[NDO_DESCRICAO]" caption="NDO_DESCRICAO" attribute="1" defaultMemberUniqueName="[NUT2].[NDO_DESCRICAO].[All]" allUniqueName="[NUT2].[NDO_DESCRICAO].[All]" dimensionUniqueName="[NUT2]" displayFolder="" count="2" memberValueDatatype="130" unbalanced="0">
      <fieldsUsage count="2">
        <fieldUsage x="-1"/>
        <fieldUsage x="6"/>
      </fieldsUsage>
    </cacheHierarchy>
    <cacheHierarchy uniqueName="[Pessoas].[NDO_CODIGO]" caption="NDO_CODIGO" attribute="1" defaultMemberUniqueName="[Pessoas].[NDO_CODIGO].[All]" allUniqueName="[Pessoas].[NDO_CODIGO].[All]" dimensionUniqueName="[Pessoas]" displayFolder="" count="0" memberValueDatatype="20" unbalanced="0"/>
    <cacheHierarchy uniqueName="[Pessoas].[NDO_DESCRICAO]" caption="NDO_DESCRICAO" attribute="1" defaultMemberUniqueName="[Pessoas].[NDO_DESCRICAO].[All]" allUniqueName="[Pessoas].[NDO_DESCRICAO].[All]" dimensionUniqueName="[Pessoas]" displayFolder="" count="0" memberValueDatatype="130" unbalanced="0"/>
    <cacheHierarchy uniqueName="[Pessoas].[TER_NAT_JUR]" caption="TER_NAT_JUR" attribute="1" defaultMemberUniqueName="[Pessoas].[TER_NAT_JUR].[All]" allUniqueName="[Pessoas].[TER_NAT_JUR].[All]" dimensionUniqueName="[Pessoas]" displayFolder="" count="0" memberValueDatatype="130" unbalanced="0"/>
    <cacheHierarchy uniqueName="[Pessoas].[CLASSE_IDADE]" caption="CLASSE_IDADE" attribute="1" defaultMemberUniqueName="[Pessoas].[CLASSE_IDADE].[All]" allUniqueName="[Pessoas].[CLASSE_IDADE].[All]" dimensionUniqueName="[Pessoas]" displayFolder="" count="0" memberValueDatatype="130" unbalanced="0"/>
    <cacheHierarchy uniqueName="[Pessoas].[GENERO]" caption="GENERO" attribute="1" defaultMemberUniqueName="[Pessoas].[GENERO].[All]" allUniqueName="[Pessoas].[GENERO].[All]" dimensionUniqueName="[Pessoas]" displayFolder="" count="0" memberValueDatatype="130" unbalanced="0"/>
    <cacheHierarchy uniqueName="[Pessoas].[BENEFICIARIOS]" caption="BENEFICIARIOS" attribute="1" defaultMemberUniqueName="[Pessoas].[BENEFICIARIOS].[All]" allUniqueName="[Pessoas].[BENEFICIARIOS].[All]" dimensionUniqueName="[Pessoas]" displayFolder="" count="0" memberValueDatatype="20" unbalanced="0"/>
    <cacheHierarchy uniqueName="[Pessoas].[Natureza Jurídica]" caption="Natureza Jurídica" attribute="1" defaultMemberUniqueName="[Pessoas].[Natureza Jurídica].[All]" allUniqueName="[Pessoas].[Natureza Jurídica].[All]" dimensionUniqueName="[Pessoas]" displayFolder="" count="0" memberValueDatatype="130" unbalanced="0"/>
    <cacheHierarchy uniqueName="[Measures].[__XL_Count Pessoas]" caption="__XL_Count Pessoas" measure="1" displayFolder="" measureGroup="Pessoas" count="0" hidden="1"/>
    <cacheHierarchy uniqueName="[Measures].[__XL_Count Exploracoes]" caption="__XL_Count Exploracoes" measure="1" displayFolder="" measureGroup="Exploracoes" count="0" hidden="1"/>
    <cacheHierarchy uniqueName="[Measures].[__XL_Count AreasCulturas]" caption="__XL_Count AreasCulturas" measure="1" displayFolder="" measureGroup="AreasCulturas" count="0" hidden="1"/>
    <cacheHierarchy uniqueName="[Measures].[__XL_Count CandidaturasCulturas]" caption="__XL_Count CandidaturasCulturas" measure="1" displayFolder="" measureGroup="CandidaturasCulturas" count="0" hidden="1"/>
    <cacheHierarchy uniqueName="[Measures].[__XL_Count Intervencoes]" caption="__XL_Count Intervencoes" measure="1" displayFolder="" measureGroup="Intervencoes" count="0" hidden="1"/>
    <cacheHierarchy uniqueName="[Measures].[__XL_Count Candidaturas]" caption="__XL_Count Candidaturas" measure="1" displayFolder="" measureGroup="Candidaturas" count="0" hidden="1"/>
    <cacheHierarchy uniqueName="[Measures].[__XL_Count NUT2]" caption="__XL_Count NUT2" measure="1" displayFolder="" measureGroup="NUT2" count="0" hidden="1"/>
    <cacheHierarchy uniqueName="[Measures].[__Não foram definidas medidas]" caption="__Não foram definidas medidas" measure="1" displayFolder="" count="0" hidden="1"/>
    <cacheHierarchy uniqueName="[Measures].[Soma de BENEFICIARIOS]" caption="Soma de BENEFICIARIOS" measure="1" displayFolder="" measureGroup="Pessoas" count="0" hidden="1">
      <extLst>
        <ext xmlns:x15="http://schemas.microsoft.com/office/spreadsheetml/2010/11/main" uri="{B97F6D7D-B522-45F9-BDA1-12C45D357490}">
          <x15:cacheHierarchy aggregatedColumn="43"/>
        </ext>
      </extLst>
    </cacheHierarchy>
    <cacheHierarchy uniqueName="[Measures].[Soma de N_EXP]" caption="Soma de N_EXP" measure="1" displayFolder="" measureGroup="Exploracoes" count="0" hidden="1"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Soma de AREA]" caption="Soma de AREA" measure="1" displayFolder="" measureGroup="Exploracoes" count="0" hidden="1">
      <extLst>
        <ext xmlns:x15="http://schemas.microsoft.com/office/spreadsheetml/2010/11/main" uri="{B97F6D7D-B522-45F9-BDA1-12C45D357490}">
          <x15:cacheHierarchy aggregatedColumn="28"/>
        </ext>
      </extLst>
    </cacheHierarchy>
    <cacheHierarchy uniqueName="[Measures].[Soma de N_BEN]" caption="Soma de N_BEN" measure="1" displayFolder="" measureGroup="CandidaturasCulturas" count="0" oneField="1" hidden="1">
      <fieldsUsage count="1">
        <fieldUsage x="2"/>
      </fieldsUsage>
      <extLst>
        <ext xmlns:x15="http://schemas.microsoft.com/office/spreadsheetml/2010/11/main" uri="{B97F6D7D-B522-45F9-BDA1-12C45D357490}">
          <x15:cacheHierarchy aggregatedColumn="22"/>
        </ext>
      </extLst>
    </cacheHierarchy>
    <cacheHierarchy uniqueName="[Measures].[Soma de N_BEN 2]" caption="Soma de N_BEN 2" measure="1" displayFolder="" measureGroup="AreasCulturas" count="0" hidden="1"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Soma de CANDIDATURAS]" caption="Soma de CANDIDATURAS" measure="1" displayFolder="" measureGroup="Intervencoes" count="0" hidden="1">
      <extLst>
        <ext xmlns:x15="http://schemas.microsoft.com/office/spreadsheetml/2010/11/main" uri="{B97F6D7D-B522-45F9-BDA1-12C45D357490}">
          <x15:cacheHierarchy aggregatedColumn="33"/>
        </ext>
      </extLst>
    </cacheHierarchy>
    <cacheHierarchy uniqueName="[Measures].[Soma de AREA 3]" caption="Soma de AREA 3" measure="1" displayFolder="" measureGroup="Intervencoes" count="0" hidden="1">
      <extLst>
        <ext xmlns:x15="http://schemas.microsoft.com/office/spreadsheetml/2010/11/main" uri="{B97F6D7D-B522-45F9-BDA1-12C45D357490}">
          <x15:cacheHierarchy aggregatedColumn="34"/>
        </ext>
      </extLst>
    </cacheHierarchy>
    <cacheHierarchy uniqueName="[Measures].[Soma de CN]" caption="Soma de CN" measure="1" displayFolder="" measureGroup="Intervencoes" count="0" hidden="1">
      <extLst>
        <ext xmlns:x15="http://schemas.microsoft.com/office/spreadsheetml/2010/11/main" uri="{B97F6D7D-B522-45F9-BDA1-12C45D357490}">
          <x15:cacheHierarchy aggregatedColumn="35"/>
        </ext>
      </extLst>
    </cacheHierarchy>
    <cacheHierarchy uniqueName="[Measures].[Soma de N_BEN 3]" caption="Soma de N_BEN 3" measure="1" displayFolder="" measureGroup="Candidaturas" count="0" hidden="1">
      <extLst>
        <ext xmlns:x15="http://schemas.microsoft.com/office/spreadsheetml/2010/11/main" uri="{B97F6D7D-B522-45F9-BDA1-12C45D357490}">
          <x15:cacheHierarchy aggregatedColumn="13"/>
        </ext>
      </extLst>
    </cacheHierarchy>
    <cacheHierarchy uniqueName="[Measures].[Soma de AREA 4]" caption="Soma de AREA 4" measure="1" displayFolder="" measureGroup="Candidaturas" count="0" hidden="1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Soma de CN 2]" caption="Soma de CN 2" measure="1" displayFolder="" measureGroup="Candidaturas" count="0" hidden="1">
      <extLst>
        <ext xmlns:x15="http://schemas.microsoft.com/office/spreadsheetml/2010/11/main" uri="{B97F6D7D-B522-45F9-BDA1-12C45D357490}">
          <x15:cacheHierarchy aggregatedColumn="15"/>
        </ext>
      </extLst>
    </cacheHierarchy>
    <cacheHierarchy uniqueName="[Measures].[Contagem de AREA]" caption="Contagem de AREA" measure="1" displayFolder="" measureGroup="AreasCulturas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oma de AREA 2]" caption="Soma de AREA 2" measure="1" displayFolder="" measureGroup="AreasCulturas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</cacheHierarchies>
  <kpis count="0"/>
  <dimensions count="8">
    <dimension name="AreasCulturas" uniqueName="[AreasCulturas]" caption="AreasCulturas"/>
    <dimension name="Candidaturas" uniqueName="[Candidaturas]" caption="Candidaturas"/>
    <dimension name="CandidaturasCulturas" uniqueName="[CandidaturasCulturas]" caption="CandidaturasCulturas"/>
    <dimension name="Exploracoes" uniqueName="[Exploracoes]" caption="Exploracoes"/>
    <dimension name="Intervencoes" uniqueName="[Intervencoes]" caption="Intervencoes"/>
    <dimension measure="1" name="Measures" uniqueName="[Measures]" caption="Measures"/>
    <dimension name="NUT2" uniqueName="[NUT2]" caption="NUT2"/>
    <dimension name="Pessoas" uniqueName="[Pessoas]" caption="Pessoas"/>
  </dimensions>
  <measureGroups count="7">
    <measureGroup name="AreasCulturas" caption="AreasCulturas"/>
    <measureGroup name="Candidaturas" caption="Candidaturas"/>
    <measureGroup name="CandidaturasCulturas" caption="CandidaturasCulturas"/>
    <measureGroup name="Exploracoes" caption="Exploracoes"/>
    <measureGroup name="Intervencoes" caption="Intervencoes"/>
    <measureGroup name="NUT2" caption="NUT2"/>
    <measureGroup name="Pessoas" caption="Pessoas"/>
  </measureGroups>
  <maps count="12">
    <map measureGroup="0" dimension="0"/>
    <map measureGroup="0" dimension="6"/>
    <map measureGroup="1" dimension="1"/>
    <map measureGroup="1" dimension="6"/>
    <map measureGroup="2" dimension="2"/>
    <map measureGroup="2" dimension="6"/>
    <map measureGroup="3" dimension="3"/>
    <map measureGroup="3" dimension="6"/>
    <map measureGroup="4" dimension="4"/>
    <map measureGroup="5" dimension="6"/>
    <map measureGroup="6" dimension="6"/>
    <map measureGroup="6" dimension="7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15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Autor" refreshedDate="45250.66564861111" createdVersion="8" refreshedVersion="8" minRefreshableVersion="3" recordCount="0" supportSubquery="1" supportAdvancedDrill="1" xr:uid="{0BCD27E7-230F-4FF4-A634-F7CF3B2F742F}">
  <cacheSource type="external" connectionId="8"/>
  <cacheFields count="7">
    <cacheField name="[CandidaturasCulturas].[NDO_DESCRICAO].[NDO_DESCRICAO]" caption="NDO_DESCRICAO" numFmtId="0" hierarchy="18" level="1">
      <sharedItems count="6">
        <s v="ALENTEJO"/>
        <s v="ALGARVE"/>
        <s v="ÁREA METROPOLITANA DE LISBOA"/>
        <s v="CENTRO"/>
        <s v="NORTE"/>
        <s v="REGIAO AUTONOMA DA MADEIRA"/>
      </sharedItems>
    </cacheField>
    <cacheField name="[CandidaturasCulturas].[INT_CODIGO].[INT_CODIGO]" caption="INT_CODIGO" numFmtId="0" hierarchy="16" level="1">
      <sharedItems containsSemiMixedTypes="0" containsNonDate="0" containsString="0"/>
    </cacheField>
    <cacheField name="[CandidaturasCulturas].[TIPO_SUPERFICIE].[TIPO_SUPERFICIE]" caption="TIPO_SUPERFICIE" numFmtId="0" hierarchy="19" level="1">
      <sharedItems containsSemiMixedTypes="0" containsNonDate="0" containsString="0"/>
    </cacheField>
    <cacheField name="[CandidaturasCulturas].[OCUPA_SOLO].[OCUPA_SOLO]" caption="OCUPA_SOLO" numFmtId="0" hierarchy="20" level="1">
      <sharedItems containsSemiMixedTypes="0" containsNonDate="0" containsString="0"/>
    </cacheField>
    <cacheField name="[CandidaturasCulturas].[GRUPO_CULTURA].[GRUPO_CULTURA]" caption="GRUPO_CULTURA" numFmtId="0" hierarchy="21" level="1">
      <sharedItems containsSemiMixedTypes="0" containsNonDate="0" containsString="0"/>
    </cacheField>
    <cacheField name="[Measures].[Soma de N_BEN]" caption="Soma de N_BEN" numFmtId="0" hierarchy="56" level="32767"/>
    <cacheField name="[NUT2].[NDO_DESCRICAO].[NDO_DESCRICAO]" caption="NDO_DESCRICAO" numFmtId="0" hierarchy="37" level="1">
      <sharedItems count="6">
        <s v="ALENTEJO"/>
        <s v="ALGARVE"/>
        <s v="AML"/>
        <s v="CENTRO"/>
        <s v="NORTE"/>
        <s v="RAM"/>
      </sharedItems>
    </cacheField>
  </cacheFields>
  <cacheHierarchies count="66">
    <cacheHierarchy uniqueName="[AreasCulturas].[INT_CODIGO]" caption="INT_CODIGO" attribute="1" defaultMemberUniqueName="[AreasCulturas].[INT_CODIGO].[All]" allUniqueName="[AreasCulturas].[INT_CODIGO].[All]" dimensionUniqueName="[AreasCulturas]" displayFolder="" count="0" memberValueDatatype="130" unbalanced="0"/>
    <cacheHierarchy uniqueName="[AreasCulturas].[NDO_CODIGO]" caption="NDO_CODIGO" attribute="1" defaultMemberUniqueName="[AreasCulturas].[NDO_CODIGO].[All]" allUniqueName="[AreasCulturas].[NDO_CODIGO].[All]" dimensionUniqueName="[AreasCulturas]" displayFolder="" count="0" memberValueDatatype="20" unbalanced="0"/>
    <cacheHierarchy uniqueName="[AreasCulturas].[NDO_DESCRICAO]" caption="NDO_DESCRICAO" attribute="1" defaultMemberUniqueName="[AreasCulturas].[NDO_DESCRICAO].[All]" allUniqueName="[AreasCulturas].[NDO_DESCRICAO].[All]" dimensionUniqueName="[AreasCulturas]" displayFolder="" count="0" memberValueDatatype="130" unbalanced="0"/>
    <cacheHierarchy uniqueName="[AreasCulturas].[TIPO_SUPERFICIE]" caption="TIPO_SUPERFICIE" attribute="1" defaultMemberUniqueName="[AreasCulturas].[TIPO_SUPERFICIE].[All]" allUniqueName="[AreasCulturas].[TIPO_SUPERFICIE].[All]" dimensionUniqueName="[AreasCulturas]" displayFolder="" count="0" memberValueDatatype="130" unbalanced="0"/>
    <cacheHierarchy uniqueName="[AreasCulturas].[OCUPA_SOLO]" caption="OCUPA_SOLO" attribute="1" defaultMemberUniqueName="[AreasCulturas].[OCUPA_SOLO].[All]" allUniqueName="[AreasCulturas].[OCUPA_SOLO].[All]" dimensionUniqueName="[AreasCulturas]" displayFolder="" count="0" memberValueDatatype="130" unbalanced="0"/>
    <cacheHierarchy uniqueName="[AreasCulturas].[GRUPO_CULTURA]" caption="GRUPO_CULTURA" attribute="1" defaultMemberUniqueName="[AreasCulturas].[GRUPO_CULTURA].[All]" allUniqueName="[AreasCulturas].[GRUPO_CULTURA].[All]" dimensionUniqueName="[AreasCulturas]" displayFolder="" count="0" memberValueDatatype="130" unbalanced="0"/>
    <cacheHierarchy uniqueName="[AreasCulturas].[CUL_DESCRICAO]" caption="CUL_DESCRICAO" attribute="1" defaultMemberUniqueName="[AreasCulturas].[CUL_DESCRICAO].[All]" allUniqueName="[AreasCulturas].[CUL_DESCRICAO].[All]" dimensionUniqueName="[AreasCulturas]" displayFolder="" count="0" memberValueDatatype="130" unbalanced="0"/>
    <cacheHierarchy uniqueName="[AreasCulturas].[N_BEN]" caption="N_BEN" attribute="1" defaultMemberUniqueName="[AreasCulturas].[N_BEN].[All]" allUniqueName="[AreasCulturas].[N_BEN].[All]" dimensionUniqueName="[AreasCulturas]" displayFolder="" count="0" memberValueDatatype="20" unbalanced="0"/>
    <cacheHierarchy uniqueName="[AreasCulturas].[AREA]" caption="AREA" attribute="1" defaultMemberUniqueName="[AreasCulturas].[AREA].[All]" allUniqueName="[AreasCulturas].[AREA].[All]" dimensionUniqueName="[AreasCulturas]" displayFolder="" count="0" memberValueDatatype="5" unbalanced="0"/>
    <cacheHierarchy uniqueName="[AreasCulturas].[Ordem]" caption="Ordem" attribute="1" defaultMemberUniqueName="[AreasCulturas].[Ordem].[All]" allUniqueName="[AreasCulturas].[Ordem].[All]" dimensionUniqueName="[AreasCulturas]" displayFolder="" count="0" memberValueDatatype="20" unbalanced="0"/>
    <cacheHierarchy uniqueName="[Candidaturas].[INT_CODIGO]" caption="INT_CODIGO" attribute="1" defaultMemberUniqueName="[Candidaturas].[INT_CODIGO].[All]" allUniqueName="[Candidaturas].[INT_CODIGO].[All]" dimensionUniqueName="[Candidaturas]" displayFolder="" count="0" memberValueDatatype="130" unbalanced="0"/>
    <cacheHierarchy uniqueName="[Candidaturas].[NDO_CODIGO]" caption="NDO_CODIGO" attribute="1" defaultMemberUniqueName="[Candidaturas].[NDO_CODIGO].[All]" allUniqueName="[Candidaturas].[NDO_CODIGO].[All]" dimensionUniqueName="[Candidaturas]" displayFolder="" count="0" memberValueDatatype="20" unbalanced="0"/>
    <cacheHierarchy uniqueName="[Candidaturas].[NDO_DESCRICAO]" caption="NDO_DESCRICAO" attribute="1" defaultMemberUniqueName="[Candidaturas].[NDO_DESCRICAO].[All]" allUniqueName="[Candidaturas].[NDO_DESCRICAO].[All]" dimensionUniqueName="[Candidaturas]" displayFolder="" count="0" memberValueDatatype="130" unbalanced="0"/>
    <cacheHierarchy uniqueName="[Candidaturas].[N_BEN]" caption="N_BEN" attribute="1" defaultMemberUniqueName="[Candidaturas].[N_BEN].[All]" allUniqueName="[Candidaturas].[N_BEN].[All]" dimensionUniqueName="[Candidaturas]" displayFolder="" count="0" memberValueDatatype="20" unbalanced="0"/>
    <cacheHierarchy uniqueName="[Candidaturas].[AREA]" caption="AREA" attribute="1" defaultMemberUniqueName="[Candidaturas].[AREA].[All]" allUniqueName="[Candidaturas].[AREA].[All]" dimensionUniqueName="[Candidaturas]" displayFolder="" count="0" memberValueDatatype="5" unbalanced="0"/>
    <cacheHierarchy uniqueName="[Candidaturas].[CN]" caption="CN" attribute="1" defaultMemberUniqueName="[Candidaturas].[CN].[All]" allUniqueName="[Candidaturas].[CN].[All]" dimensionUniqueName="[Candidaturas]" displayFolder="" count="0" memberValueDatatype="5" unbalanced="0"/>
    <cacheHierarchy uniqueName="[CandidaturasCulturas].[INT_CODIGO]" caption="INT_CODIGO" attribute="1" defaultMemberUniqueName="[CandidaturasCulturas].[INT_CODIGO].[All]" allUniqueName="[CandidaturasCulturas].[INT_CODIGO].[All]" dimensionUniqueName="[CandidaturasCulturas]" displayFolder="" count="2" memberValueDatatype="130" unbalanced="0">
      <fieldsUsage count="2">
        <fieldUsage x="-1"/>
        <fieldUsage x="1"/>
      </fieldsUsage>
    </cacheHierarchy>
    <cacheHierarchy uniqueName="[CandidaturasCulturas].[NDO_CODIGO]" caption="NDO_CODIGO" attribute="1" defaultMemberUniqueName="[CandidaturasCulturas].[NDO_CODIGO].[All]" allUniqueName="[CandidaturasCulturas].[NDO_CODIGO].[All]" dimensionUniqueName="[CandidaturasCulturas]" displayFolder="" count="0" memberValueDatatype="20" unbalanced="0"/>
    <cacheHierarchy uniqueName="[CandidaturasCulturas].[NDO_DESCRICAO]" caption="NDO_DESCRICAO" attribute="1" defaultMemberUniqueName="[CandidaturasCulturas].[NDO_DESCRICAO].[All]" allUniqueName="[CandidaturasCulturas].[NDO_DESCRICAO].[All]" dimensionUniqueName="[CandidaturasCulturas]" displayFolder="" count="2" memberValueDatatype="130" unbalanced="0">
      <fieldsUsage count="2">
        <fieldUsage x="-1"/>
        <fieldUsage x="0"/>
      </fieldsUsage>
    </cacheHierarchy>
    <cacheHierarchy uniqueName="[CandidaturasCulturas].[TIPO_SUPERFICIE]" caption="TIPO_SUPERFICIE" attribute="1" defaultMemberUniqueName="[CandidaturasCulturas].[TIPO_SUPERFICIE].[All]" allUniqueName="[CandidaturasCulturas].[TIPO_SUPERFICIE].[All]" dimensionUniqueName="[CandidaturasCulturas]" displayFolder="" count="2" memberValueDatatype="130" unbalanced="0">
      <fieldsUsage count="2">
        <fieldUsage x="-1"/>
        <fieldUsage x="2"/>
      </fieldsUsage>
    </cacheHierarchy>
    <cacheHierarchy uniqueName="[CandidaturasCulturas].[OCUPA_SOLO]" caption="OCUPA_SOLO" attribute="1" defaultMemberUniqueName="[CandidaturasCulturas].[OCUPA_SOLO].[All]" allUniqueName="[CandidaturasCulturas].[OCUPA_SOLO].[All]" dimensionUniqueName="[CandidaturasCulturas]" displayFolder="" count="2" memberValueDatatype="130" unbalanced="0">
      <fieldsUsage count="2">
        <fieldUsage x="-1"/>
        <fieldUsage x="3"/>
      </fieldsUsage>
    </cacheHierarchy>
    <cacheHierarchy uniqueName="[CandidaturasCulturas].[GRUPO_CULTURA]" caption="GRUPO_CULTURA" attribute="1" defaultMemberUniqueName="[CandidaturasCulturas].[GRUPO_CULTURA].[All]" allUniqueName="[CandidaturasCulturas].[GRUPO_CULTURA].[All]" dimensionUniqueName="[CandidaturasCulturas]" displayFolder="" count="2" memberValueDatatype="130" unbalanced="0">
      <fieldsUsage count="2">
        <fieldUsage x="-1"/>
        <fieldUsage x="4"/>
      </fieldsUsage>
    </cacheHierarchy>
    <cacheHierarchy uniqueName="[CandidaturasCulturas].[N_BEN]" caption="N_BEN" attribute="1" defaultMemberUniqueName="[CandidaturasCulturas].[N_BEN].[All]" allUniqueName="[CandidaturasCulturas].[N_BEN].[All]" dimensionUniqueName="[CandidaturasCulturas]" displayFolder="" count="0" memberValueDatatype="20" unbalanced="0"/>
    <cacheHierarchy uniqueName="[CandidaturasCulturas].[Ordem]" caption="Ordem" attribute="1" defaultMemberUniqueName="[CandidaturasCulturas].[Ordem].[All]" allUniqueName="[CandidaturasCulturas].[Ordem].[All]" dimensionUniqueName="[CandidaturasCulturas]" displayFolder="" count="0" memberValueDatatype="20" unbalanced="0"/>
    <cacheHierarchy uniqueName="[Exploracoes].[NDO_CODIGO]" caption="NDO_CODIGO" attribute="1" defaultMemberUniqueName="[Exploracoes].[NDO_CODIGO].[All]" allUniqueName="[Exploracoes].[NDO_CODIGO].[All]" dimensionUniqueName="[Exploracoes]" displayFolder="" count="0" memberValueDatatype="20" unbalanced="0"/>
    <cacheHierarchy uniqueName="[Exploracoes].[NDO_DESCRICAO]" caption="NDO_DESCRICAO" attribute="1" defaultMemberUniqueName="[Exploracoes].[NDO_DESCRICAO].[All]" allUniqueName="[Exploracoes].[NDO_DESCRICAO].[All]" dimensionUniqueName="[Exploracoes]" displayFolder="" count="0" memberValueDatatype="130" unbalanced="0"/>
    <cacheHierarchy uniqueName="[Exploracoes].[CLASSE_AREA]" caption="CLASSE_AREA" attribute="1" defaultMemberUniqueName="[Exploracoes].[CLASSE_AREA].[All]" allUniqueName="[Exploracoes].[CLASSE_AREA].[All]" dimensionUniqueName="[Exploracoes]" displayFolder="" count="0" memberValueDatatype="130" unbalanced="0"/>
    <cacheHierarchy uniqueName="[Exploracoes].[N_EXP]" caption="N_EXP" attribute="1" defaultMemberUniqueName="[Exploracoes].[N_EXP].[All]" allUniqueName="[Exploracoes].[N_EXP].[All]" dimensionUniqueName="[Exploracoes]" displayFolder="" count="0" memberValueDatatype="20" unbalanced="0"/>
    <cacheHierarchy uniqueName="[Exploracoes].[AREA]" caption="AREA" attribute="1" defaultMemberUniqueName="[Exploracoes].[AREA].[All]" allUniqueName="[Exploracoes].[AREA].[All]" dimensionUniqueName="[Exploracoes]" displayFolder="" count="0" memberValueDatatype="5" unbalanced="0"/>
    <cacheHierarchy uniqueName="[Intervencoes].[INTERVENCAO]" caption="INTERVENCAO" attribute="1" defaultMemberUniqueName="[Intervencoes].[INTERVENCAO].[All]" allUniqueName="[Intervencoes].[INTERVENCAO].[All]" dimensionUniqueName="[Intervencoes]" displayFolder="" count="0" memberValueDatatype="130" unbalanced="0"/>
    <cacheHierarchy uniqueName="[Intervencoes].[GIN_CODIGO]" caption="GIN_CODIGO" attribute="1" defaultMemberUniqueName="[Intervencoes].[GIN_CODIGO].[All]" allUniqueName="[Intervencoes].[GIN_CODIGO].[All]" dimensionUniqueName="[Intervencoes]" displayFolder="" count="0" memberValueDatatype="130" unbalanced="0"/>
    <cacheHierarchy uniqueName="[Intervencoes].[GIN_DESCRICAO]" caption="GIN_DESCRICAO" attribute="1" defaultMemberUniqueName="[Intervencoes].[GIN_DESCRICAO].[All]" allUniqueName="[Intervencoes].[GIN_DESCRICAO].[All]" dimensionUniqueName="[Intervencoes]" displayFolder="" count="0" memberValueDatatype="130" unbalanced="0"/>
    <cacheHierarchy uniqueName="[Intervencoes].[EIXO]" caption="EIXO" attribute="1" defaultMemberUniqueName="[Intervencoes].[EIXO].[All]" allUniqueName="[Intervencoes].[EIXO].[All]" dimensionUniqueName="[Intervencoes]" displayFolder="" count="0" memberValueDatatype="130" unbalanced="0"/>
    <cacheHierarchy uniqueName="[Intervencoes].[CANDIDATURAS]" caption="CANDIDATURAS" attribute="1" defaultMemberUniqueName="[Intervencoes].[CANDIDATURAS].[All]" allUniqueName="[Intervencoes].[CANDIDATURAS].[All]" dimensionUniqueName="[Intervencoes]" displayFolder="" count="0" memberValueDatatype="20" unbalanced="0"/>
    <cacheHierarchy uniqueName="[Intervencoes].[AREA]" caption="AREA" attribute="1" defaultMemberUniqueName="[Intervencoes].[AREA].[All]" allUniqueName="[Intervencoes].[AREA].[All]" dimensionUniqueName="[Intervencoes]" displayFolder="" count="0" memberValueDatatype="5" unbalanced="0"/>
    <cacheHierarchy uniqueName="[Intervencoes].[CN]" caption="CN" attribute="1" defaultMemberUniqueName="[Intervencoes].[CN].[All]" allUniqueName="[Intervencoes].[CN].[All]" dimensionUniqueName="[Intervencoes]" displayFolder="" count="0" memberValueDatatype="5" unbalanced="0"/>
    <cacheHierarchy uniqueName="[NUT2].[NDO_CODIGO]" caption="NDO_CODIGO" attribute="1" defaultMemberUniqueName="[NUT2].[NDO_CODIGO].[All]" allUniqueName="[NUT2].[NDO_CODIGO].[All]" dimensionUniqueName="[NUT2]" displayFolder="" count="0" memberValueDatatype="20" unbalanced="0"/>
    <cacheHierarchy uniqueName="[NUT2].[NDO_DESCRICAO]" caption="NDO_DESCRICAO" attribute="1" defaultMemberUniqueName="[NUT2].[NDO_DESCRICAO].[All]" allUniqueName="[NUT2].[NDO_DESCRICAO].[All]" dimensionUniqueName="[NUT2]" displayFolder="" count="2" memberValueDatatype="130" unbalanced="0">
      <fieldsUsage count="2">
        <fieldUsage x="-1"/>
        <fieldUsage x="6"/>
      </fieldsUsage>
    </cacheHierarchy>
    <cacheHierarchy uniqueName="[Pessoas].[NDO_CODIGO]" caption="NDO_CODIGO" attribute="1" defaultMemberUniqueName="[Pessoas].[NDO_CODIGO].[All]" allUniqueName="[Pessoas].[NDO_CODIGO].[All]" dimensionUniqueName="[Pessoas]" displayFolder="" count="0" memberValueDatatype="20" unbalanced="0"/>
    <cacheHierarchy uniqueName="[Pessoas].[NDO_DESCRICAO]" caption="NDO_DESCRICAO" attribute="1" defaultMemberUniqueName="[Pessoas].[NDO_DESCRICAO].[All]" allUniqueName="[Pessoas].[NDO_DESCRICAO].[All]" dimensionUniqueName="[Pessoas]" displayFolder="" count="0" memberValueDatatype="130" unbalanced="0"/>
    <cacheHierarchy uniqueName="[Pessoas].[TER_NAT_JUR]" caption="TER_NAT_JUR" attribute="1" defaultMemberUniqueName="[Pessoas].[TER_NAT_JUR].[All]" allUniqueName="[Pessoas].[TER_NAT_JUR].[All]" dimensionUniqueName="[Pessoas]" displayFolder="" count="0" memberValueDatatype="130" unbalanced="0"/>
    <cacheHierarchy uniqueName="[Pessoas].[CLASSE_IDADE]" caption="CLASSE_IDADE" attribute="1" defaultMemberUniqueName="[Pessoas].[CLASSE_IDADE].[All]" allUniqueName="[Pessoas].[CLASSE_IDADE].[All]" dimensionUniqueName="[Pessoas]" displayFolder="" count="0" memberValueDatatype="130" unbalanced="0"/>
    <cacheHierarchy uniqueName="[Pessoas].[GENERO]" caption="GENERO" attribute="1" defaultMemberUniqueName="[Pessoas].[GENERO].[All]" allUniqueName="[Pessoas].[GENERO].[All]" dimensionUniqueName="[Pessoas]" displayFolder="" count="0" memberValueDatatype="130" unbalanced="0"/>
    <cacheHierarchy uniqueName="[Pessoas].[BENEFICIARIOS]" caption="BENEFICIARIOS" attribute="1" defaultMemberUniqueName="[Pessoas].[BENEFICIARIOS].[All]" allUniqueName="[Pessoas].[BENEFICIARIOS].[All]" dimensionUniqueName="[Pessoas]" displayFolder="" count="0" memberValueDatatype="20" unbalanced="0"/>
    <cacheHierarchy uniqueName="[Pessoas].[Natureza Jurídica]" caption="Natureza Jurídica" attribute="1" defaultMemberUniqueName="[Pessoas].[Natureza Jurídica].[All]" allUniqueName="[Pessoas].[Natureza Jurídica].[All]" dimensionUniqueName="[Pessoas]" displayFolder="" count="0" memberValueDatatype="130" unbalanced="0"/>
    <cacheHierarchy uniqueName="[Measures].[__XL_Count Pessoas]" caption="__XL_Count Pessoas" measure="1" displayFolder="" measureGroup="Pessoas" count="0" hidden="1"/>
    <cacheHierarchy uniqueName="[Measures].[__XL_Count Exploracoes]" caption="__XL_Count Exploracoes" measure="1" displayFolder="" measureGroup="Exploracoes" count="0" hidden="1"/>
    <cacheHierarchy uniqueName="[Measures].[__XL_Count AreasCulturas]" caption="__XL_Count AreasCulturas" measure="1" displayFolder="" measureGroup="AreasCulturas" count="0" hidden="1"/>
    <cacheHierarchy uniqueName="[Measures].[__XL_Count CandidaturasCulturas]" caption="__XL_Count CandidaturasCulturas" measure="1" displayFolder="" measureGroup="CandidaturasCulturas" count="0" hidden="1"/>
    <cacheHierarchy uniqueName="[Measures].[__XL_Count Intervencoes]" caption="__XL_Count Intervencoes" measure="1" displayFolder="" measureGroup="Intervencoes" count="0" hidden="1"/>
    <cacheHierarchy uniqueName="[Measures].[__XL_Count Candidaturas]" caption="__XL_Count Candidaturas" measure="1" displayFolder="" measureGroup="Candidaturas" count="0" hidden="1"/>
    <cacheHierarchy uniqueName="[Measures].[__XL_Count NUT2]" caption="__XL_Count NUT2" measure="1" displayFolder="" measureGroup="NUT2" count="0" hidden="1"/>
    <cacheHierarchy uniqueName="[Measures].[__Não foram definidas medidas]" caption="__Não foram definidas medidas" measure="1" displayFolder="" count="0" hidden="1"/>
    <cacheHierarchy uniqueName="[Measures].[Soma de BENEFICIARIOS]" caption="Soma de BENEFICIARIOS" measure="1" displayFolder="" measureGroup="Pessoas" count="0" hidden="1">
      <extLst>
        <ext xmlns:x15="http://schemas.microsoft.com/office/spreadsheetml/2010/11/main" uri="{B97F6D7D-B522-45F9-BDA1-12C45D357490}">
          <x15:cacheHierarchy aggregatedColumn="43"/>
        </ext>
      </extLst>
    </cacheHierarchy>
    <cacheHierarchy uniqueName="[Measures].[Soma de N_EXP]" caption="Soma de N_EXP" measure="1" displayFolder="" measureGroup="Exploracoes" count="0" hidden="1"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Soma de AREA]" caption="Soma de AREA" measure="1" displayFolder="" measureGroup="Exploracoes" count="0" hidden="1">
      <extLst>
        <ext xmlns:x15="http://schemas.microsoft.com/office/spreadsheetml/2010/11/main" uri="{B97F6D7D-B522-45F9-BDA1-12C45D357490}">
          <x15:cacheHierarchy aggregatedColumn="28"/>
        </ext>
      </extLst>
    </cacheHierarchy>
    <cacheHierarchy uniqueName="[Measures].[Soma de N_BEN]" caption="Soma de N_BEN" measure="1" displayFolder="" measureGroup="CandidaturasCulturas" count="0" oneField="1" hidden="1">
      <fieldsUsage count="1">
        <fieldUsage x="5"/>
      </fieldsUsage>
      <extLst>
        <ext xmlns:x15="http://schemas.microsoft.com/office/spreadsheetml/2010/11/main" uri="{B97F6D7D-B522-45F9-BDA1-12C45D357490}">
          <x15:cacheHierarchy aggregatedColumn="22"/>
        </ext>
      </extLst>
    </cacheHierarchy>
    <cacheHierarchy uniqueName="[Measures].[Soma de N_BEN 2]" caption="Soma de N_BEN 2" measure="1" displayFolder="" measureGroup="AreasCulturas" count="0" hidden="1"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Soma de CANDIDATURAS]" caption="Soma de CANDIDATURAS" measure="1" displayFolder="" measureGroup="Intervencoes" count="0" hidden="1">
      <extLst>
        <ext xmlns:x15="http://schemas.microsoft.com/office/spreadsheetml/2010/11/main" uri="{B97F6D7D-B522-45F9-BDA1-12C45D357490}">
          <x15:cacheHierarchy aggregatedColumn="33"/>
        </ext>
      </extLst>
    </cacheHierarchy>
    <cacheHierarchy uniqueName="[Measures].[Soma de AREA 3]" caption="Soma de AREA 3" measure="1" displayFolder="" measureGroup="Intervencoes" count="0" hidden="1">
      <extLst>
        <ext xmlns:x15="http://schemas.microsoft.com/office/spreadsheetml/2010/11/main" uri="{B97F6D7D-B522-45F9-BDA1-12C45D357490}">
          <x15:cacheHierarchy aggregatedColumn="34"/>
        </ext>
      </extLst>
    </cacheHierarchy>
    <cacheHierarchy uniqueName="[Measures].[Soma de CN]" caption="Soma de CN" measure="1" displayFolder="" measureGroup="Intervencoes" count="0" hidden="1">
      <extLst>
        <ext xmlns:x15="http://schemas.microsoft.com/office/spreadsheetml/2010/11/main" uri="{B97F6D7D-B522-45F9-BDA1-12C45D357490}">
          <x15:cacheHierarchy aggregatedColumn="35"/>
        </ext>
      </extLst>
    </cacheHierarchy>
    <cacheHierarchy uniqueName="[Measures].[Soma de N_BEN 3]" caption="Soma de N_BEN 3" measure="1" displayFolder="" measureGroup="Candidaturas" count="0" hidden="1">
      <extLst>
        <ext xmlns:x15="http://schemas.microsoft.com/office/spreadsheetml/2010/11/main" uri="{B97F6D7D-B522-45F9-BDA1-12C45D357490}">
          <x15:cacheHierarchy aggregatedColumn="13"/>
        </ext>
      </extLst>
    </cacheHierarchy>
    <cacheHierarchy uniqueName="[Measures].[Soma de AREA 4]" caption="Soma de AREA 4" measure="1" displayFolder="" measureGroup="Candidaturas" count="0" hidden="1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Soma de CN 2]" caption="Soma de CN 2" measure="1" displayFolder="" measureGroup="Candidaturas" count="0" hidden="1">
      <extLst>
        <ext xmlns:x15="http://schemas.microsoft.com/office/spreadsheetml/2010/11/main" uri="{B97F6D7D-B522-45F9-BDA1-12C45D357490}">
          <x15:cacheHierarchy aggregatedColumn="15"/>
        </ext>
      </extLst>
    </cacheHierarchy>
    <cacheHierarchy uniqueName="[Measures].[Contagem de AREA]" caption="Contagem de AREA" measure="1" displayFolder="" measureGroup="AreasCulturas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oma de AREA 2]" caption="Soma de AREA 2" measure="1" displayFolder="" measureGroup="AreasCulturas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</cacheHierarchies>
  <kpis count="0"/>
  <dimensions count="8">
    <dimension name="AreasCulturas" uniqueName="[AreasCulturas]" caption="AreasCulturas"/>
    <dimension name="Candidaturas" uniqueName="[Candidaturas]" caption="Candidaturas"/>
    <dimension name="CandidaturasCulturas" uniqueName="[CandidaturasCulturas]" caption="CandidaturasCulturas"/>
    <dimension name="Exploracoes" uniqueName="[Exploracoes]" caption="Exploracoes"/>
    <dimension name="Intervencoes" uniqueName="[Intervencoes]" caption="Intervencoes"/>
    <dimension measure="1" name="Measures" uniqueName="[Measures]" caption="Measures"/>
    <dimension name="NUT2" uniqueName="[NUT2]" caption="NUT2"/>
    <dimension name="Pessoas" uniqueName="[Pessoas]" caption="Pessoas"/>
  </dimensions>
  <measureGroups count="7">
    <measureGroup name="AreasCulturas" caption="AreasCulturas"/>
    <measureGroup name="Candidaturas" caption="Candidaturas"/>
    <measureGroup name="CandidaturasCulturas" caption="CandidaturasCulturas"/>
    <measureGroup name="Exploracoes" caption="Exploracoes"/>
    <measureGroup name="Intervencoes" caption="Intervencoes"/>
    <measureGroup name="NUT2" caption="NUT2"/>
    <measureGroup name="Pessoas" caption="Pessoas"/>
  </measureGroups>
  <maps count="12">
    <map measureGroup="0" dimension="0"/>
    <map measureGroup="0" dimension="6"/>
    <map measureGroup="1" dimension="1"/>
    <map measureGroup="1" dimension="6"/>
    <map measureGroup="2" dimension="2"/>
    <map measureGroup="2" dimension="6"/>
    <map measureGroup="3" dimension="3"/>
    <map measureGroup="3" dimension="6"/>
    <map measureGroup="4" dimension="4"/>
    <map measureGroup="5" dimension="6"/>
    <map measureGroup="6" dimension="6"/>
    <map measureGroup="6" dimension="7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16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Autor" refreshedDate="45250.6670787037" createdVersion="8" refreshedVersion="8" minRefreshableVersion="3" recordCount="0" supportSubquery="1" supportAdvancedDrill="1" xr:uid="{5A01D838-AE52-4D35-B295-3452F6B2BB56}">
  <cacheSource type="external" connectionId="8"/>
  <cacheFields count="6">
    <cacheField name="[AreasCulturas].[TIPO_SUPERFICIE].[TIPO_SUPERFICIE]" caption="TIPO_SUPERFICIE" numFmtId="0" hierarchy="3" level="1">
      <sharedItems count="1">
        <s v="Superficie Agricola"/>
      </sharedItems>
    </cacheField>
    <cacheField name="[AreasCulturas].[OCUPA_SOLO].[OCUPA_SOLO]" caption="OCUPA_SOLO" numFmtId="0" hierarchy="4" level="1">
      <sharedItems count="1">
        <s v="Culturas Permanentes"/>
      </sharedItems>
    </cacheField>
    <cacheField name="[AreasCulturas].[GRUPO_CULTURA].[GRUPO_CULTURA]" caption="GRUPO_CULTURA" numFmtId="0" hierarchy="5" level="1">
      <sharedItems count="14">
        <s v="Citrinos"/>
        <s v="Culturas Permanentes"/>
        <s v="Frutos de Casca Rija"/>
        <s v="Frutos Frescos (Exceto Citrinos)"/>
        <s v="Frutos Sub-Tropicais"/>
        <s v="Misto de Culturas Permanentes"/>
        <s v="Olival"/>
        <s v="Outras Culturas Permanentes"/>
        <s v="Outras Permanentes"/>
        <s v="Pequenos Frutos"/>
        <s v="Povoamento de Sobreiro"/>
        <s v="Prados Permanentes"/>
        <s v="Sem Grupo de Culturas"/>
        <s v="Vinha"/>
      </sharedItems>
    </cacheField>
    <cacheField name="[AreasCulturas].[INT_CODIGO].[INT_CODIGO]" caption="INT_CODIGO" numFmtId="0" level="1">
      <sharedItems containsSemiMixedTypes="0" containsNonDate="0" containsString="0"/>
    </cacheField>
    <cacheField name="[NUT2].[NDO_DESCRICAO].[NDO_DESCRICAO]" caption="NDO_DESCRICAO" numFmtId="0" hierarchy="37" level="1">
      <sharedItems count="6">
        <s v="ALENTEJO"/>
        <s v="ALGARVE"/>
        <s v="AML"/>
        <s v="CENTRO"/>
        <s v="NORTE"/>
        <s v="RAM"/>
      </sharedItems>
    </cacheField>
    <cacheField name="[Measures].[Soma de AREA 2]" caption="Soma de AREA 2" numFmtId="0" hierarchy="65" level="32767"/>
  </cacheFields>
  <cacheHierarchies count="66">
    <cacheHierarchy uniqueName="[AreasCulturas].[INT_CODIGO]" caption="INT_CODIGO" attribute="1" defaultMemberUniqueName="[AreasCulturas].[INT_CODIGO].[All]" allUniqueName="[AreasCulturas].[INT_CODIGO].[All]" dimensionUniqueName="[AreasCulturas]" displayFolder="" count="2" memberValueDatatype="130" unbalanced="0">
      <fieldsUsage count="2">
        <fieldUsage x="-1"/>
        <fieldUsage x="3"/>
      </fieldsUsage>
    </cacheHierarchy>
    <cacheHierarchy uniqueName="[AreasCulturas].[NDO_CODIGO]" caption="NDO_CODIGO" attribute="1" defaultMemberUniqueName="[AreasCulturas].[NDO_CODIGO].[All]" allUniqueName="[AreasCulturas].[NDO_CODIGO].[All]" dimensionUniqueName="[AreasCulturas]" displayFolder="" count="0" memberValueDatatype="20" unbalanced="0"/>
    <cacheHierarchy uniqueName="[AreasCulturas].[NDO_DESCRICAO]" caption="NDO_DESCRICAO" attribute="1" defaultMemberUniqueName="[AreasCulturas].[NDO_DESCRICAO].[All]" allUniqueName="[AreasCulturas].[NDO_DESCRICAO].[All]" dimensionUniqueName="[AreasCulturas]" displayFolder="" count="0" memberValueDatatype="130" unbalanced="0"/>
    <cacheHierarchy uniqueName="[AreasCulturas].[TIPO_SUPERFICIE]" caption="TIPO_SUPERFICIE" attribute="1" defaultMemberUniqueName="[AreasCulturas].[TIPO_SUPERFICIE].[All]" allUniqueName="[AreasCulturas].[TIPO_SUPERFICIE].[All]" dimensionUniqueName="[AreasCulturas]" displayFolder="" count="2" memberValueDatatype="130" unbalanced="0">
      <fieldsUsage count="2">
        <fieldUsage x="-1"/>
        <fieldUsage x="0"/>
      </fieldsUsage>
    </cacheHierarchy>
    <cacheHierarchy uniqueName="[AreasCulturas].[OCUPA_SOLO]" caption="OCUPA_SOLO" attribute="1" defaultMemberUniqueName="[AreasCulturas].[OCUPA_SOLO].[All]" allUniqueName="[AreasCulturas].[OCUPA_SOLO].[All]" dimensionUniqueName="[AreasCulturas]" displayFolder="" count="2" memberValueDatatype="130" unbalanced="0">
      <fieldsUsage count="2">
        <fieldUsage x="-1"/>
        <fieldUsage x="1"/>
      </fieldsUsage>
    </cacheHierarchy>
    <cacheHierarchy uniqueName="[AreasCulturas].[GRUPO_CULTURA]" caption="GRUPO_CULTURA" attribute="1" defaultMemberUniqueName="[AreasCulturas].[GRUPO_CULTURA].[All]" allUniqueName="[AreasCulturas].[GRUPO_CULTURA].[All]" dimensionUniqueName="[AreasCulturas]" displayFolder="" count="2" memberValueDatatype="130" unbalanced="0">
      <fieldsUsage count="2">
        <fieldUsage x="-1"/>
        <fieldUsage x="2"/>
      </fieldsUsage>
    </cacheHierarchy>
    <cacheHierarchy uniqueName="[AreasCulturas].[CUL_DESCRICAO]" caption="CUL_DESCRICAO" attribute="1" defaultMemberUniqueName="[AreasCulturas].[CUL_DESCRICAO].[All]" allUniqueName="[AreasCulturas].[CUL_DESCRICAO].[All]" dimensionUniqueName="[AreasCulturas]" displayFolder="" count="0" memberValueDatatype="130" unbalanced="0"/>
    <cacheHierarchy uniqueName="[AreasCulturas].[N_BEN]" caption="N_BEN" attribute="1" defaultMemberUniqueName="[AreasCulturas].[N_BEN].[All]" allUniqueName="[AreasCulturas].[N_BEN].[All]" dimensionUniqueName="[AreasCulturas]" displayFolder="" count="0" memberValueDatatype="20" unbalanced="0"/>
    <cacheHierarchy uniqueName="[AreasCulturas].[AREA]" caption="AREA" attribute="1" defaultMemberUniqueName="[AreasCulturas].[AREA].[All]" allUniqueName="[AreasCulturas].[AREA].[All]" dimensionUniqueName="[AreasCulturas]" displayFolder="" count="0" memberValueDatatype="5" unbalanced="0"/>
    <cacheHierarchy uniqueName="[AreasCulturas].[Ordem]" caption="Ordem" attribute="1" defaultMemberUniqueName="[AreasCulturas].[Ordem].[All]" allUniqueName="[AreasCulturas].[Ordem].[All]" dimensionUniqueName="[AreasCulturas]" displayFolder="" count="0" memberValueDatatype="20" unbalanced="0"/>
    <cacheHierarchy uniqueName="[Candidaturas].[INT_CODIGO]" caption="INT_CODIGO" attribute="1" defaultMemberUniqueName="[Candidaturas].[INT_CODIGO].[All]" allUniqueName="[Candidaturas].[INT_CODIGO].[All]" dimensionUniqueName="[Candidaturas]" displayFolder="" count="0" memberValueDatatype="130" unbalanced="0"/>
    <cacheHierarchy uniqueName="[Candidaturas].[NDO_CODIGO]" caption="NDO_CODIGO" attribute="1" defaultMemberUniqueName="[Candidaturas].[NDO_CODIGO].[All]" allUniqueName="[Candidaturas].[NDO_CODIGO].[All]" dimensionUniqueName="[Candidaturas]" displayFolder="" count="0" memberValueDatatype="20" unbalanced="0"/>
    <cacheHierarchy uniqueName="[Candidaturas].[NDO_DESCRICAO]" caption="NDO_DESCRICAO" attribute="1" defaultMemberUniqueName="[Candidaturas].[NDO_DESCRICAO].[All]" allUniqueName="[Candidaturas].[NDO_DESCRICAO].[All]" dimensionUniqueName="[Candidaturas]" displayFolder="" count="0" memberValueDatatype="130" unbalanced="0"/>
    <cacheHierarchy uniqueName="[Candidaturas].[N_BEN]" caption="N_BEN" attribute="1" defaultMemberUniqueName="[Candidaturas].[N_BEN].[All]" allUniqueName="[Candidaturas].[N_BEN].[All]" dimensionUniqueName="[Candidaturas]" displayFolder="" count="0" memberValueDatatype="20" unbalanced="0"/>
    <cacheHierarchy uniqueName="[Candidaturas].[AREA]" caption="AREA" attribute="1" defaultMemberUniqueName="[Candidaturas].[AREA].[All]" allUniqueName="[Candidaturas].[AREA].[All]" dimensionUniqueName="[Candidaturas]" displayFolder="" count="0" memberValueDatatype="5" unbalanced="0"/>
    <cacheHierarchy uniqueName="[Candidaturas].[CN]" caption="CN" attribute="1" defaultMemberUniqueName="[Candidaturas].[CN].[All]" allUniqueName="[Candidaturas].[CN].[All]" dimensionUniqueName="[Candidaturas]" displayFolder="" count="0" memberValueDatatype="5" unbalanced="0"/>
    <cacheHierarchy uniqueName="[CandidaturasCulturas].[INT_CODIGO]" caption="INT_CODIGO" attribute="1" defaultMemberUniqueName="[CandidaturasCulturas].[INT_CODIGO].[All]" allUniqueName="[CandidaturasCulturas].[INT_CODIGO].[All]" dimensionUniqueName="[CandidaturasCulturas]" displayFolder="" count="0" memberValueDatatype="130" unbalanced="0"/>
    <cacheHierarchy uniqueName="[CandidaturasCulturas].[NDO_CODIGO]" caption="NDO_CODIGO" attribute="1" defaultMemberUniqueName="[CandidaturasCulturas].[NDO_CODIGO].[All]" allUniqueName="[CandidaturasCulturas].[NDO_CODIGO].[All]" dimensionUniqueName="[CandidaturasCulturas]" displayFolder="" count="0" memberValueDatatype="20" unbalanced="0"/>
    <cacheHierarchy uniqueName="[CandidaturasCulturas].[NDO_DESCRICAO]" caption="NDO_DESCRICAO" attribute="1" defaultMemberUniqueName="[CandidaturasCulturas].[NDO_DESCRICAO].[All]" allUniqueName="[CandidaturasCulturas].[NDO_DESCRICAO].[All]" dimensionUniqueName="[CandidaturasCulturas]" displayFolder="" count="0" memberValueDatatype="130" unbalanced="0"/>
    <cacheHierarchy uniqueName="[CandidaturasCulturas].[TIPO_SUPERFICIE]" caption="TIPO_SUPERFICIE" attribute="1" defaultMemberUniqueName="[CandidaturasCulturas].[TIPO_SUPERFICIE].[All]" allUniqueName="[CandidaturasCulturas].[TIPO_SUPERFICIE].[All]" dimensionUniqueName="[CandidaturasCulturas]" displayFolder="" count="0" memberValueDatatype="130" unbalanced="0"/>
    <cacheHierarchy uniqueName="[CandidaturasCulturas].[OCUPA_SOLO]" caption="OCUPA_SOLO" attribute="1" defaultMemberUniqueName="[CandidaturasCulturas].[OCUPA_SOLO].[All]" allUniqueName="[CandidaturasCulturas].[OCUPA_SOLO].[All]" dimensionUniqueName="[CandidaturasCulturas]" displayFolder="" count="0" memberValueDatatype="130" unbalanced="0"/>
    <cacheHierarchy uniqueName="[CandidaturasCulturas].[GRUPO_CULTURA]" caption="GRUPO_CULTURA" attribute="1" defaultMemberUniqueName="[CandidaturasCulturas].[GRUPO_CULTURA].[All]" allUniqueName="[CandidaturasCulturas].[GRUPO_CULTURA].[All]" dimensionUniqueName="[CandidaturasCulturas]" displayFolder="" count="0" memberValueDatatype="130" unbalanced="0"/>
    <cacheHierarchy uniqueName="[CandidaturasCulturas].[N_BEN]" caption="N_BEN" attribute="1" defaultMemberUniqueName="[CandidaturasCulturas].[N_BEN].[All]" allUniqueName="[CandidaturasCulturas].[N_BEN].[All]" dimensionUniqueName="[CandidaturasCulturas]" displayFolder="" count="0" memberValueDatatype="20" unbalanced="0"/>
    <cacheHierarchy uniqueName="[CandidaturasCulturas].[Ordem]" caption="Ordem" attribute="1" defaultMemberUniqueName="[CandidaturasCulturas].[Ordem].[All]" allUniqueName="[CandidaturasCulturas].[Ordem].[All]" dimensionUniqueName="[CandidaturasCulturas]" displayFolder="" count="0" memberValueDatatype="20" unbalanced="0"/>
    <cacheHierarchy uniqueName="[Exploracoes].[NDO_CODIGO]" caption="NDO_CODIGO" attribute="1" defaultMemberUniqueName="[Exploracoes].[NDO_CODIGO].[All]" allUniqueName="[Exploracoes].[NDO_CODIGO].[All]" dimensionUniqueName="[Exploracoes]" displayFolder="" count="0" memberValueDatatype="20" unbalanced="0"/>
    <cacheHierarchy uniqueName="[Exploracoes].[NDO_DESCRICAO]" caption="NDO_DESCRICAO" attribute="1" defaultMemberUniqueName="[Exploracoes].[NDO_DESCRICAO].[All]" allUniqueName="[Exploracoes].[NDO_DESCRICAO].[All]" dimensionUniqueName="[Exploracoes]" displayFolder="" count="0" memberValueDatatype="130" unbalanced="0"/>
    <cacheHierarchy uniqueName="[Exploracoes].[CLASSE_AREA]" caption="CLASSE_AREA" attribute="1" defaultMemberUniqueName="[Exploracoes].[CLASSE_AREA].[All]" allUniqueName="[Exploracoes].[CLASSE_AREA].[All]" dimensionUniqueName="[Exploracoes]" displayFolder="" count="0" memberValueDatatype="130" unbalanced="0"/>
    <cacheHierarchy uniqueName="[Exploracoes].[N_EXP]" caption="N_EXP" attribute="1" defaultMemberUniqueName="[Exploracoes].[N_EXP].[All]" allUniqueName="[Exploracoes].[N_EXP].[All]" dimensionUniqueName="[Exploracoes]" displayFolder="" count="0" memberValueDatatype="20" unbalanced="0"/>
    <cacheHierarchy uniqueName="[Exploracoes].[AREA]" caption="AREA" attribute="1" defaultMemberUniqueName="[Exploracoes].[AREA].[All]" allUniqueName="[Exploracoes].[AREA].[All]" dimensionUniqueName="[Exploracoes]" displayFolder="" count="0" memberValueDatatype="5" unbalanced="0"/>
    <cacheHierarchy uniqueName="[Intervencoes].[INTERVENCAO]" caption="INTERVENCAO" attribute="1" defaultMemberUniqueName="[Intervencoes].[INTERVENCAO].[All]" allUniqueName="[Intervencoes].[INTERVENCAO].[All]" dimensionUniqueName="[Intervencoes]" displayFolder="" count="0" memberValueDatatype="130" unbalanced="0"/>
    <cacheHierarchy uniqueName="[Intervencoes].[GIN_CODIGO]" caption="GIN_CODIGO" attribute="1" defaultMemberUniqueName="[Intervencoes].[GIN_CODIGO].[All]" allUniqueName="[Intervencoes].[GIN_CODIGO].[All]" dimensionUniqueName="[Intervencoes]" displayFolder="" count="0" memberValueDatatype="130" unbalanced="0"/>
    <cacheHierarchy uniqueName="[Intervencoes].[GIN_DESCRICAO]" caption="GIN_DESCRICAO" attribute="1" defaultMemberUniqueName="[Intervencoes].[GIN_DESCRICAO].[All]" allUniqueName="[Intervencoes].[GIN_DESCRICAO].[All]" dimensionUniqueName="[Intervencoes]" displayFolder="" count="0" memberValueDatatype="130" unbalanced="0"/>
    <cacheHierarchy uniqueName="[Intervencoes].[EIXO]" caption="EIXO" attribute="1" defaultMemberUniqueName="[Intervencoes].[EIXO].[All]" allUniqueName="[Intervencoes].[EIXO].[All]" dimensionUniqueName="[Intervencoes]" displayFolder="" count="0" memberValueDatatype="130" unbalanced="0"/>
    <cacheHierarchy uniqueName="[Intervencoes].[CANDIDATURAS]" caption="CANDIDATURAS" attribute="1" defaultMemberUniqueName="[Intervencoes].[CANDIDATURAS].[All]" allUniqueName="[Intervencoes].[CANDIDATURAS].[All]" dimensionUniqueName="[Intervencoes]" displayFolder="" count="0" memberValueDatatype="20" unbalanced="0"/>
    <cacheHierarchy uniqueName="[Intervencoes].[AREA]" caption="AREA" attribute="1" defaultMemberUniqueName="[Intervencoes].[AREA].[All]" allUniqueName="[Intervencoes].[AREA].[All]" dimensionUniqueName="[Intervencoes]" displayFolder="" count="0" memberValueDatatype="5" unbalanced="0"/>
    <cacheHierarchy uniqueName="[Intervencoes].[CN]" caption="CN" attribute="1" defaultMemberUniqueName="[Intervencoes].[CN].[All]" allUniqueName="[Intervencoes].[CN].[All]" dimensionUniqueName="[Intervencoes]" displayFolder="" count="0" memberValueDatatype="5" unbalanced="0"/>
    <cacheHierarchy uniqueName="[NUT2].[NDO_CODIGO]" caption="NDO_CODIGO" attribute="1" defaultMemberUniqueName="[NUT2].[NDO_CODIGO].[All]" allUniqueName="[NUT2].[NDO_CODIGO].[All]" dimensionUniqueName="[NUT2]" displayFolder="" count="0" memberValueDatatype="20" unbalanced="0"/>
    <cacheHierarchy uniqueName="[NUT2].[NDO_DESCRICAO]" caption="NDO_DESCRICAO" attribute="1" defaultMemberUniqueName="[NUT2].[NDO_DESCRICAO].[All]" allUniqueName="[NUT2].[NDO_DESCRICAO].[All]" dimensionUniqueName="[NUT2]" displayFolder="" count="2" memberValueDatatype="130" unbalanced="0">
      <fieldsUsage count="2">
        <fieldUsage x="-1"/>
        <fieldUsage x="4"/>
      </fieldsUsage>
    </cacheHierarchy>
    <cacheHierarchy uniqueName="[Pessoas].[NDO_CODIGO]" caption="NDO_CODIGO" attribute="1" defaultMemberUniqueName="[Pessoas].[NDO_CODIGO].[All]" allUniqueName="[Pessoas].[NDO_CODIGO].[All]" dimensionUniqueName="[Pessoas]" displayFolder="" count="0" memberValueDatatype="20" unbalanced="0"/>
    <cacheHierarchy uniqueName="[Pessoas].[NDO_DESCRICAO]" caption="NDO_DESCRICAO" attribute="1" defaultMemberUniqueName="[Pessoas].[NDO_DESCRICAO].[All]" allUniqueName="[Pessoas].[NDO_DESCRICAO].[All]" dimensionUniqueName="[Pessoas]" displayFolder="" count="0" memberValueDatatype="130" unbalanced="0"/>
    <cacheHierarchy uniqueName="[Pessoas].[TER_NAT_JUR]" caption="TER_NAT_JUR" attribute="1" defaultMemberUniqueName="[Pessoas].[TER_NAT_JUR].[All]" allUniqueName="[Pessoas].[TER_NAT_JUR].[All]" dimensionUniqueName="[Pessoas]" displayFolder="" count="0" memberValueDatatype="130" unbalanced="0"/>
    <cacheHierarchy uniqueName="[Pessoas].[CLASSE_IDADE]" caption="CLASSE_IDADE" attribute="1" defaultMemberUniqueName="[Pessoas].[CLASSE_IDADE].[All]" allUniqueName="[Pessoas].[CLASSE_IDADE].[All]" dimensionUniqueName="[Pessoas]" displayFolder="" count="0" memberValueDatatype="130" unbalanced="0"/>
    <cacheHierarchy uniqueName="[Pessoas].[GENERO]" caption="GENERO" attribute="1" defaultMemberUniqueName="[Pessoas].[GENERO].[All]" allUniqueName="[Pessoas].[GENERO].[All]" dimensionUniqueName="[Pessoas]" displayFolder="" count="0" memberValueDatatype="130" unbalanced="0"/>
    <cacheHierarchy uniqueName="[Pessoas].[BENEFICIARIOS]" caption="BENEFICIARIOS" attribute="1" defaultMemberUniqueName="[Pessoas].[BENEFICIARIOS].[All]" allUniqueName="[Pessoas].[BENEFICIARIOS].[All]" dimensionUniqueName="[Pessoas]" displayFolder="" count="0" memberValueDatatype="20" unbalanced="0"/>
    <cacheHierarchy uniqueName="[Pessoas].[Natureza Jurídica]" caption="Natureza Jurídica" attribute="1" defaultMemberUniqueName="[Pessoas].[Natureza Jurídica].[All]" allUniqueName="[Pessoas].[Natureza Jurídica].[All]" dimensionUniqueName="[Pessoas]" displayFolder="" count="0" memberValueDatatype="130" unbalanced="0"/>
    <cacheHierarchy uniqueName="[Measures].[__XL_Count Pessoas]" caption="__XL_Count Pessoas" measure="1" displayFolder="" measureGroup="Pessoas" count="0" hidden="1"/>
    <cacheHierarchy uniqueName="[Measures].[__XL_Count Exploracoes]" caption="__XL_Count Exploracoes" measure="1" displayFolder="" measureGroup="Exploracoes" count="0" hidden="1"/>
    <cacheHierarchy uniqueName="[Measures].[__XL_Count AreasCulturas]" caption="__XL_Count AreasCulturas" measure="1" displayFolder="" measureGroup="AreasCulturas" count="0" hidden="1"/>
    <cacheHierarchy uniqueName="[Measures].[__XL_Count CandidaturasCulturas]" caption="__XL_Count CandidaturasCulturas" measure="1" displayFolder="" measureGroup="CandidaturasCulturas" count="0" hidden="1"/>
    <cacheHierarchy uniqueName="[Measures].[__XL_Count Intervencoes]" caption="__XL_Count Intervencoes" measure="1" displayFolder="" measureGroup="Intervencoes" count="0" hidden="1"/>
    <cacheHierarchy uniqueName="[Measures].[__XL_Count Candidaturas]" caption="__XL_Count Candidaturas" measure="1" displayFolder="" measureGroup="Candidaturas" count="0" hidden="1"/>
    <cacheHierarchy uniqueName="[Measures].[__XL_Count NUT2]" caption="__XL_Count NUT2" measure="1" displayFolder="" measureGroup="NUT2" count="0" hidden="1"/>
    <cacheHierarchy uniqueName="[Measures].[__Não foram definidas medidas]" caption="__Não foram definidas medidas" measure="1" displayFolder="" count="0" hidden="1"/>
    <cacheHierarchy uniqueName="[Measures].[Soma de BENEFICIARIOS]" caption="Soma de BENEFICIARIOS" measure="1" displayFolder="" measureGroup="Pessoas" count="0" hidden="1">
      <extLst>
        <ext xmlns:x15="http://schemas.microsoft.com/office/spreadsheetml/2010/11/main" uri="{B97F6D7D-B522-45F9-BDA1-12C45D357490}">
          <x15:cacheHierarchy aggregatedColumn="43"/>
        </ext>
      </extLst>
    </cacheHierarchy>
    <cacheHierarchy uniqueName="[Measures].[Soma de N_EXP]" caption="Soma de N_EXP" measure="1" displayFolder="" measureGroup="Exploracoes" count="0" hidden="1"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Soma de AREA]" caption="Soma de AREA" measure="1" displayFolder="" measureGroup="Exploracoes" count="0" hidden="1">
      <extLst>
        <ext xmlns:x15="http://schemas.microsoft.com/office/spreadsheetml/2010/11/main" uri="{B97F6D7D-B522-45F9-BDA1-12C45D357490}">
          <x15:cacheHierarchy aggregatedColumn="28"/>
        </ext>
      </extLst>
    </cacheHierarchy>
    <cacheHierarchy uniqueName="[Measures].[Soma de N_BEN]" caption="Soma de N_BEN" measure="1" displayFolder="" measureGroup="CandidaturasCulturas" count="0" hidden="1">
      <extLst>
        <ext xmlns:x15="http://schemas.microsoft.com/office/spreadsheetml/2010/11/main" uri="{B97F6D7D-B522-45F9-BDA1-12C45D357490}">
          <x15:cacheHierarchy aggregatedColumn="22"/>
        </ext>
      </extLst>
    </cacheHierarchy>
    <cacheHierarchy uniqueName="[Measures].[Soma de N_BEN 2]" caption="Soma de N_BEN 2" measure="1" displayFolder="" measureGroup="AreasCulturas" count="0" hidden="1"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Soma de CANDIDATURAS]" caption="Soma de CANDIDATURAS" measure="1" displayFolder="" measureGroup="Intervencoes" count="0" hidden="1">
      <extLst>
        <ext xmlns:x15="http://schemas.microsoft.com/office/spreadsheetml/2010/11/main" uri="{B97F6D7D-B522-45F9-BDA1-12C45D357490}">
          <x15:cacheHierarchy aggregatedColumn="33"/>
        </ext>
      </extLst>
    </cacheHierarchy>
    <cacheHierarchy uniqueName="[Measures].[Soma de AREA 3]" caption="Soma de AREA 3" measure="1" displayFolder="" measureGroup="Intervencoes" count="0" hidden="1">
      <extLst>
        <ext xmlns:x15="http://schemas.microsoft.com/office/spreadsheetml/2010/11/main" uri="{B97F6D7D-B522-45F9-BDA1-12C45D357490}">
          <x15:cacheHierarchy aggregatedColumn="34"/>
        </ext>
      </extLst>
    </cacheHierarchy>
    <cacheHierarchy uniqueName="[Measures].[Soma de CN]" caption="Soma de CN" measure="1" displayFolder="" measureGroup="Intervencoes" count="0" hidden="1">
      <extLst>
        <ext xmlns:x15="http://schemas.microsoft.com/office/spreadsheetml/2010/11/main" uri="{B97F6D7D-B522-45F9-BDA1-12C45D357490}">
          <x15:cacheHierarchy aggregatedColumn="35"/>
        </ext>
      </extLst>
    </cacheHierarchy>
    <cacheHierarchy uniqueName="[Measures].[Soma de N_BEN 3]" caption="Soma de N_BEN 3" measure="1" displayFolder="" measureGroup="Candidaturas" count="0" hidden="1">
      <extLst>
        <ext xmlns:x15="http://schemas.microsoft.com/office/spreadsheetml/2010/11/main" uri="{B97F6D7D-B522-45F9-BDA1-12C45D357490}">
          <x15:cacheHierarchy aggregatedColumn="13"/>
        </ext>
      </extLst>
    </cacheHierarchy>
    <cacheHierarchy uniqueName="[Measures].[Soma de AREA 4]" caption="Soma de AREA 4" measure="1" displayFolder="" measureGroup="Candidaturas" count="0" hidden="1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Soma de CN 2]" caption="Soma de CN 2" measure="1" displayFolder="" measureGroup="Candidaturas" count="0" hidden="1">
      <extLst>
        <ext xmlns:x15="http://schemas.microsoft.com/office/spreadsheetml/2010/11/main" uri="{B97F6D7D-B522-45F9-BDA1-12C45D357490}">
          <x15:cacheHierarchy aggregatedColumn="15"/>
        </ext>
      </extLst>
    </cacheHierarchy>
    <cacheHierarchy uniqueName="[Measures].[Contagem de AREA]" caption="Contagem de AREA" measure="1" displayFolder="" measureGroup="AreasCulturas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oma de AREA 2]" caption="Soma de AREA 2" measure="1" displayFolder="" measureGroup="AreasCulturas" count="0" oneField="1" hidden="1">
      <fieldsUsage count="1">
        <fieldUsage x="5"/>
      </fieldsUsage>
      <extLst>
        <ext xmlns:x15="http://schemas.microsoft.com/office/spreadsheetml/2010/11/main" uri="{B97F6D7D-B522-45F9-BDA1-12C45D357490}">
          <x15:cacheHierarchy aggregatedColumn="8"/>
        </ext>
      </extLst>
    </cacheHierarchy>
  </cacheHierarchies>
  <kpis count="0"/>
  <dimensions count="8">
    <dimension name="AreasCulturas" uniqueName="[AreasCulturas]" caption="AreasCulturas"/>
    <dimension name="Candidaturas" uniqueName="[Candidaturas]" caption="Candidaturas"/>
    <dimension name="CandidaturasCulturas" uniqueName="[CandidaturasCulturas]" caption="CandidaturasCulturas"/>
    <dimension name="Exploracoes" uniqueName="[Exploracoes]" caption="Exploracoes"/>
    <dimension name="Intervencoes" uniqueName="[Intervencoes]" caption="Intervencoes"/>
    <dimension measure="1" name="Measures" uniqueName="[Measures]" caption="Measures"/>
    <dimension name="NUT2" uniqueName="[NUT2]" caption="NUT2"/>
    <dimension name="Pessoas" uniqueName="[Pessoas]" caption="Pessoas"/>
  </dimensions>
  <measureGroups count="7">
    <measureGroup name="AreasCulturas" caption="AreasCulturas"/>
    <measureGroup name="Candidaturas" caption="Candidaturas"/>
    <measureGroup name="CandidaturasCulturas" caption="CandidaturasCulturas"/>
    <measureGroup name="Exploracoes" caption="Exploracoes"/>
    <measureGroup name="Intervencoes" caption="Intervencoes"/>
    <measureGroup name="NUT2" caption="NUT2"/>
    <measureGroup name="Pessoas" caption="Pessoas"/>
  </measureGroups>
  <maps count="12">
    <map measureGroup="0" dimension="0"/>
    <map measureGroup="0" dimension="6"/>
    <map measureGroup="1" dimension="1"/>
    <map measureGroup="1" dimension="6"/>
    <map measureGroup="2" dimension="2"/>
    <map measureGroup="2" dimension="6"/>
    <map measureGroup="3" dimension="3"/>
    <map measureGroup="3" dimension="6"/>
    <map measureGroup="4" dimension="4"/>
    <map measureGroup="5" dimension="6"/>
    <map measureGroup="6" dimension="6"/>
    <map measureGroup="6" dimension="7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17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Autor" refreshedDate="45250.65428923611" createdVersion="3" refreshedVersion="8" minRefreshableVersion="3" recordCount="0" supportSubquery="1" supportAdvancedDrill="1" xr:uid="{5E21AF00-CD67-4C6B-AF18-E5D6E52D15FE}">
  <cacheSource type="external" connectionId="8">
    <extLst>
      <ext xmlns:x14="http://schemas.microsoft.com/office/spreadsheetml/2009/9/main" uri="{F057638F-6D5F-4e77-A914-E7F072B9BCA8}">
        <x14:sourceConnection name="ThisWorkbookDataModel"/>
      </ext>
    </extLst>
  </cacheSource>
  <cacheFields count="0"/>
  <cacheHierarchies count="66">
    <cacheHierarchy uniqueName="[AreasCulturas].[INT_CODIGO]" caption="INT_CODIGO" attribute="1" defaultMemberUniqueName="[AreasCulturas].[INT_CODIGO].[All]" allUniqueName="[AreasCulturas].[INT_CODIGO].[All]" dimensionUniqueName="[AreasCulturas]" displayFolder="" count="2" memberValueDatatype="130" unbalanced="0"/>
    <cacheHierarchy uniqueName="[AreasCulturas].[NDO_CODIGO]" caption="NDO_CODIGO" attribute="1" defaultMemberUniqueName="[AreasCulturas].[NDO_CODIGO].[All]" allUniqueName="[AreasCulturas].[NDO_CODIGO].[All]" dimensionUniqueName="[AreasCulturas]" displayFolder="" count="0" memberValueDatatype="20" unbalanced="0"/>
    <cacheHierarchy uniqueName="[AreasCulturas].[NDO_DESCRICAO]" caption="NDO_DESCRICAO" attribute="1" defaultMemberUniqueName="[AreasCulturas].[NDO_DESCRICAO].[All]" allUniqueName="[AreasCulturas].[NDO_DESCRICAO].[All]" dimensionUniqueName="[AreasCulturas]" displayFolder="" count="0" memberValueDatatype="130" unbalanced="0"/>
    <cacheHierarchy uniqueName="[AreasCulturas].[TIPO_SUPERFICIE]" caption="TIPO_SUPERFICIE" attribute="1" defaultMemberUniqueName="[AreasCulturas].[TIPO_SUPERFICIE].[All]" allUniqueName="[AreasCulturas].[TIPO_SUPERFICIE].[All]" dimensionUniqueName="[AreasCulturas]" displayFolder="" count="0" memberValueDatatype="130" unbalanced="0"/>
    <cacheHierarchy uniqueName="[AreasCulturas].[OCUPA_SOLO]" caption="OCUPA_SOLO" attribute="1" defaultMemberUniqueName="[AreasCulturas].[OCUPA_SOLO].[All]" allUniqueName="[AreasCulturas].[OCUPA_SOLO].[All]" dimensionUniqueName="[AreasCulturas]" displayFolder="" count="0" memberValueDatatype="130" unbalanced="0"/>
    <cacheHierarchy uniqueName="[AreasCulturas].[GRUPO_CULTURA]" caption="GRUPO_CULTURA" attribute="1" defaultMemberUniqueName="[AreasCulturas].[GRUPO_CULTURA].[All]" allUniqueName="[AreasCulturas].[GRUPO_CULTURA].[All]" dimensionUniqueName="[AreasCulturas]" displayFolder="" count="0" memberValueDatatype="130" unbalanced="0"/>
    <cacheHierarchy uniqueName="[AreasCulturas].[CUL_DESCRICAO]" caption="CUL_DESCRICAO" attribute="1" defaultMemberUniqueName="[AreasCulturas].[CUL_DESCRICAO].[All]" allUniqueName="[AreasCulturas].[CUL_DESCRICAO].[All]" dimensionUniqueName="[AreasCulturas]" displayFolder="" count="0" memberValueDatatype="130" unbalanced="0"/>
    <cacheHierarchy uniqueName="[AreasCulturas].[N_BEN]" caption="N_BEN" attribute="1" defaultMemberUniqueName="[AreasCulturas].[N_BEN].[All]" allUniqueName="[AreasCulturas].[N_BEN].[All]" dimensionUniqueName="[AreasCulturas]" displayFolder="" count="0" memberValueDatatype="20" unbalanced="0"/>
    <cacheHierarchy uniqueName="[AreasCulturas].[AREA]" caption="AREA" attribute="1" defaultMemberUniqueName="[AreasCulturas].[AREA].[All]" allUniqueName="[AreasCulturas].[AREA].[All]" dimensionUniqueName="[AreasCulturas]" displayFolder="" count="0" memberValueDatatype="5" unbalanced="0"/>
    <cacheHierarchy uniqueName="[AreasCulturas].[Ordem]" caption="Ordem" attribute="1" defaultMemberUniqueName="[AreasCulturas].[Ordem].[All]" allUniqueName="[AreasCulturas].[Ordem].[All]" dimensionUniqueName="[AreasCulturas]" displayFolder="" count="0" memberValueDatatype="20" unbalanced="0"/>
    <cacheHierarchy uniqueName="[Candidaturas].[INT_CODIGO]" caption="INT_CODIGO" attribute="1" defaultMemberUniqueName="[Candidaturas].[INT_CODIGO].[All]" allUniqueName="[Candidaturas].[INT_CODIGO].[All]" dimensionUniqueName="[Candidaturas]" displayFolder="" count="0" memberValueDatatype="130" unbalanced="0"/>
    <cacheHierarchy uniqueName="[Candidaturas].[NDO_CODIGO]" caption="NDO_CODIGO" attribute="1" defaultMemberUniqueName="[Candidaturas].[NDO_CODIGO].[All]" allUniqueName="[Candidaturas].[NDO_CODIGO].[All]" dimensionUniqueName="[Candidaturas]" displayFolder="" count="0" memberValueDatatype="20" unbalanced="0"/>
    <cacheHierarchy uniqueName="[Candidaturas].[NDO_DESCRICAO]" caption="NDO_DESCRICAO" attribute="1" defaultMemberUniqueName="[Candidaturas].[NDO_DESCRICAO].[All]" allUniqueName="[Candidaturas].[NDO_DESCRICAO].[All]" dimensionUniqueName="[Candidaturas]" displayFolder="" count="0" memberValueDatatype="130" unbalanced="0"/>
    <cacheHierarchy uniqueName="[Candidaturas].[N_BEN]" caption="N_BEN" attribute="1" defaultMemberUniqueName="[Candidaturas].[N_BEN].[All]" allUniqueName="[Candidaturas].[N_BEN].[All]" dimensionUniqueName="[Candidaturas]" displayFolder="" count="0" memberValueDatatype="20" unbalanced="0"/>
    <cacheHierarchy uniqueName="[Candidaturas].[AREA]" caption="AREA" attribute="1" defaultMemberUniqueName="[Candidaturas].[AREA].[All]" allUniqueName="[Candidaturas].[AREA].[All]" dimensionUniqueName="[Candidaturas]" displayFolder="" count="0" memberValueDatatype="5" unbalanced="0"/>
    <cacheHierarchy uniqueName="[Candidaturas].[CN]" caption="CN" attribute="1" defaultMemberUniqueName="[Candidaturas].[CN].[All]" allUniqueName="[Candidaturas].[CN].[All]" dimensionUniqueName="[Candidaturas]" displayFolder="" count="0" memberValueDatatype="5" unbalanced="0"/>
    <cacheHierarchy uniqueName="[CandidaturasCulturas].[INT_CODIGO]" caption="INT_CODIGO" attribute="1" defaultMemberUniqueName="[CandidaturasCulturas].[INT_CODIGO].[All]" allUniqueName="[CandidaturasCulturas].[INT_CODIGO].[All]" dimensionUniqueName="[CandidaturasCulturas]" displayFolder="" count="0" memberValueDatatype="130" unbalanced="0"/>
    <cacheHierarchy uniqueName="[CandidaturasCulturas].[NDO_CODIGO]" caption="NDO_CODIGO" attribute="1" defaultMemberUniqueName="[CandidaturasCulturas].[NDO_CODIGO].[All]" allUniqueName="[CandidaturasCulturas].[NDO_CODIGO].[All]" dimensionUniqueName="[CandidaturasCulturas]" displayFolder="" count="0" memberValueDatatype="20" unbalanced="0"/>
    <cacheHierarchy uniqueName="[CandidaturasCulturas].[NDO_DESCRICAO]" caption="NDO_DESCRICAO" attribute="1" defaultMemberUniqueName="[CandidaturasCulturas].[NDO_DESCRICAO].[All]" allUniqueName="[CandidaturasCulturas].[NDO_DESCRICAO].[All]" dimensionUniqueName="[CandidaturasCulturas]" displayFolder="" count="0" memberValueDatatype="130" unbalanced="0"/>
    <cacheHierarchy uniqueName="[CandidaturasCulturas].[TIPO_SUPERFICIE]" caption="TIPO_SUPERFICIE" attribute="1" defaultMemberUniqueName="[CandidaturasCulturas].[TIPO_SUPERFICIE].[All]" allUniqueName="[CandidaturasCulturas].[TIPO_SUPERFICIE].[All]" dimensionUniqueName="[CandidaturasCulturas]" displayFolder="" count="0" memberValueDatatype="130" unbalanced="0"/>
    <cacheHierarchy uniqueName="[CandidaturasCulturas].[OCUPA_SOLO]" caption="OCUPA_SOLO" attribute="1" defaultMemberUniqueName="[CandidaturasCulturas].[OCUPA_SOLO].[All]" allUniqueName="[CandidaturasCulturas].[OCUPA_SOLO].[All]" dimensionUniqueName="[CandidaturasCulturas]" displayFolder="" count="0" memberValueDatatype="130" unbalanced="0"/>
    <cacheHierarchy uniqueName="[CandidaturasCulturas].[GRUPO_CULTURA]" caption="GRUPO_CULTURA" attribute="1" defaultMemberUniqueName="[CandidaturasCulturas].[GRUPO_CULTURA].[All]" allUniqueName="[CandidaturasCulturas].[GRUPO_CULTURA].[All]" dimensionUniqueName="[CandidaturasCulturas]" displayFolder="" count="0" memberValueDatatype="130" unbalanced="0"/>
    <cacheHierarchy uniqueName="[CandidaturasCulturas].[N_BEN]" caption="N_BEN" attribute="1" defaultMemberUniqueName="[CandidaturasCulturas].[N_BEN].[All]" allUniqueName="[CandidaturasCulturas].[N_BEN].[All]" dimensionUniqueName="[CandidaturasCulturas]" displayFolder="" count="0" memberValueDatatype="20" unbalanced="0"/>
    <cacheHierarchy uniqueName="[CandidaturasCulturas].[Ordem]" caption="Ordem" attribute="1" defaultMemberUniqueName="[CandidaturasCulturas].[Ordem].[All]" allUniqueName="[CandidaturasCulturas].[Ordem].[All]" dimensionUniqueName="[CandidaturasCulturas]" displayFolder="" count="0" memberValueDatatype="20" unbalanced="0"/>
    <cacheHierarchy uniqueName="[Exploracoes].[NDO_CODIGO]" caption="NDO_CODIGO" attribute="1" defaultMemberUniqueName="[Exploracoes].[NDO_CODIGO].[All]" allUniqueName="[Exploracoes].[NDO_CODIGO].[All]" dimensionUniqueName="[Exploracoes]" displayFolder="" count="0" memberValueDatatype="20" unbalanced="0"/>
    <cacheHierarchy uniqueName="[Exploracoes].[NDO_DESCRICAO]" caption="NDO_DESCRICAO" attribute="1" defaultMemberUniqueName="[Exploracoes].[NDO_DESCRICAO].[All]" allUniqueName="[Exploracoes].[NDO_DESCRICAO].[All]" dimensionUniqueName="[Exploracoes]" displayFolder="" count="0" memberValueDatatype="130" unbalanced="0"/>
    <cacheHierarchy uniqueName="[Exploracoes].[CLASSE_AREA]" caption="CLASSE_AREA" attribute="1" defaultMemberUniqueName="[Exploracoes].[CLASSE_AREA].[All]" allUniqueName="[Exploracoes].[CLASSE_AREA].[All]" dimensionUniqueName="[Exploracoes]" displayFolder="" count="0" memberValueDatatype="130" unbalanced="0"/>
    <cacheHierarchy uniqueName="[Exploracoes].[N_EXP]" caption="N_EXP" attribute="1" defaultMemberUniqueName="[Exploracoes].[N_EXP].[All]" allUniqueName="[Exploracoes].[N_EXP].[All]" dimensionUniqueName="[Exploracoes]" displayFolder="" count="0" memberValueDatatype="20" unbalanced="0"/>
    <cacheHierarchy uniqueName="[Exploracoes].[AREA]" caption="AREA" attribute="1" defaultMemberUniqueName="[Exploracoes].[AREA].[All]" allUniqueName="[Exploracoes].[AREA].[All]" dimensionUniqueName="[Exploracoes]" displayFolder="" count="0" memberValueDatatype="5" unbalanced="0"/>
    <cacheHierarchy uniqueName="[Intervencoes].[INTERVENCAO]" caption="INTERVENCAO" attribute="1" defaultMemberUniqueName="[Intervencoes].[INTERVENCAO].[All]" allUniqueName="[Intervencoes].[INTERVENCAO].[All]" dimensionUniqueName="[Intervencoes]" displayFolder="" count="0" memberValueDatatype="130" unbalanced="0"/>
    <cacheHierarchy uniqueName="[Intervencoes].[GIN_CODIGO]" caption="GIN_CODIGO" attribute="1" defaultMemberUniqueName="[Intervencoes].[GIN_CODIGO].[All]" allUniqueName="[Intervencoes].[GIN_CODIGO].[All]" dimensionUniqueName="[Intervencoes]" displayFolder="" count="0" memberValueDatatype="130" unbalanced="0"/>
    <cacheHierarchy uniqueName="[Intervencoes].[GIN_DESCRICAO]" caption="GIN_DESCRICAO" attribute="1" defaultMemberUniqueName="[Intervencoes].[GIN_DESCRICAO].[All]" allUniqueName="[Intervencoes].[GIN_DESCRICAO].[All]" dimensionUniqueName="[Intervencoes]" displayFolder="" count="0" memberValueDatatype="130" unbalanced="0"/>
    <cacheHierarchy uniqueName="[Intervencoes].[EIXO]" caption="EIXO" attribute="1" defaultMemberUniqueName="[Intervencoes].[EIXO].[All]" allUniqueName="[Intervencoes].[EIXO].[All]" dimensionUniqueName="[Intervencoes]" displayFolder="" count="0" memberValueDatatype="130" unbalanced="0"/>
    <cacheHierarchy uniqueName="[Intervencoes].[CANDIDATURAS]" caption="CANDIDATURAS" attribute="1" defaultMemberUniqueName="[Intervencoes].[CANDIDATURAS].[All]" allUniqueName="[Intervencoes].[CANDIDATURAS].[All]" dimensionUniqueName="[Intervencoes]" displayFolder="" count="0" memberValueDatatype="20" unbalanced="0"/>
    <cacheHierarchy uniqueName="[Intervencoes].[AREA]" caption="AREA" attribute="1" defaultMemberUniqueName="[Intervencoes].[AREA].[All]" allUniqueName="[Intervencoes].[AREA].[All]" dimensionUniqueName="[Intervencoes]" displayFolder="" count="0" memberValueDatatype="5" unbalanced="0"/>
    <cacheHierarchy uniqueName="[Intervencoes].[CN]" caption="CN" attribute="1" defaultMemberUniqueName="[Intervencoes].[CN].[All]" allUniqueName="[Intervencoes].[CN].[All]" dimensionUniqueName="[Intervencoes]" displayFolder="" count="0" memberValueDatatype="5" unbalanced="0"/>
    <cacheHierarchy uniqueName="[NUT2].[NDO_CODIGO]" caption="NDO_CODIGO" attribute="1" defaultMemberUniqueName="[NUT2].[NDO_CODIGO].[All]" allUniqueName="[NUT2].[NDO_CODIGO].[All]" dimensionUniqueName="[NUT2]" displayFolder="" count="0" memberValueDatatype="20" unbalanced="0"/>
    <cacheHierarchy uniqueName="[NUT2].[NDO_DESCRICAO]" caption="NDO_DESCRICAO" attribute="1" defaultMemberUniqueName="[NUT2].[NDO_DESCRICAO].[All]" allUniqueName="[NUT2].[NDO_DESCRICAO].[All]" dimensionUniqueName="[NUT2]" displayFolder="" count="0" memberValueDatatype="130" unbalanced="0"/>
    <cacheHierarchy uniqueName="[Pessoas].[NDO_CODIGO]" caption="NDO_CODIGO" attribute="1" defaultMemberUniqueName="[Pessoas].[NDO_CODIGO].[All]" allUniqueName="[Pessoas].[NDO_CODIGO].[All]" dimensionUniqueName="[Pessoas]" displayFolder="" count="0" memberValueDatatype="20" unbalanced="0"/>
    <cacheHierarchy uniqueName="[Pessoas].[NDO_DESCRICAO]" caption="NDO_DESCRICAO" attribute="1" defaultMemberUniqueName="[Pessoas].[NDO_DESCRICAO].[All]" allUniqueName="[Pessoas].[NDO_DESCRICAO].[All]" dimensionUniqueName="[Pessoas]" displayFolder="" count="0" memberValueDatatype="130" unbalanced="0"/>
    <cacheHierarchy uniqueName="[Pessoas].[TER_NAT_JUR]" caption="TER_NAT_JUR" attribute="1" defaultMemberUniqueName="[Pessoas].[TER_NAT_JUR].[All]" allUniqueName="[Pessoas].[TER_NAT_JUR].[All]" dimensionUniqueName="[Pessoas]" displayFolder="" count="0" memberValueDatatype="130" unbalanced="0"/>
    <cacheHierarchy uniqueName="[Pessoas].[CLASSE_IDADE]" caption="CLASSE_IDADE" attribute="1" defaultMemberUniqueName="[Pessoas].[CLASSE_IDADE].[All]" allUniqueName="[Pessoas].[CLASSE_IDADE].[All]" dimensionUniqueName="[Pessoas]" displayFolder="" count="0" memberValueDatatype="130" unbalanced="0"/>
    <cacheHierarchy uniqueName="[Pessoas].[GENERO]" caption="GENERO" attribute="1" defaultMemberUniqueName="[Pessoas].[GENERO].[All]" allUniqueName="[Pessoas].[GENERO].[All]" dimensionUniqueName="[Pessoas]" displayFolder="" count="0" memberValueDatatype="130" unbalanced="0"/>
    <cacheHierarchy uniqueName="[Pessoas].[BENEFICIARIOS]" caption="BENEFICIARIOS" attribute="1" defaultMemberUniqueName="[Pessoas].[BENEFICIARIOS].[All]" allUniqueName="[Pessoas].[BENEFICIARIOS].[All]" dimensionUniqueName="[Pessoas]" displayFolder="" count="0" memberValueDatatype="20" unbalanced="0"/>
    <cacheHierarchy uniqueName="[Pessoas].[Natureza Jurídica]" caption="Natureza Jurídica" attribute="1" defaultMemberUniqueName="[Pessoas].[Natureza Jurídica].[All]" allUniqueName="[Pessoas].[Natureza Jurídica].[All]" dimensionUniqueName="[Pessoas]" displayFolder="" count="0" memberValueDatatype="130" unbalanced="0"/>
    <cacheHierarchy uniqueName="[Measures].[__XL_Count Pessoas]" caption="__XL_Count Pessoas" measure="1" displayFolder="" measureGroup="Pessoas" count="0" hidden="1"/>
    <cacheHierarchy uniqueName="[Measures].[__XL_Count Exploracoes]" caption="__XL_Count Exploracoes" measure="1" displayFolder="" measureGroup="Exploracoes" count="0" hidden="1"/>
    <cacheHierarchy uniqueName="[Measures].[__XL_Count AreasCulturas]" caption="__XL_Count AreasCulturas" measure="1" displayFolder="" measureGroup="AreasCulturas" count="0" hidden="1"/>
    <cacheHierarchy uniqueName="[Measures].[__XL_Count CandidaturasCulturas]" caption="__XL_Count CandidaturasCulturas" measure="1" displayFolder="" measureGroup="CandidaturasCulturas" count="0" hidden="1"/>
    <cacheHierarchy uniqueName="[Measures].[__XL_Count Intervencoes]" caption="__XL_Count Intervencoes" measure="1" displayFolder="" measureGroup="Intervencoes" count="0" hidden="1"/>
    <cacheHierarchy uniqueName="[Measures].[__XL_Count Candidaturas]" caption="__XL_Count Candidaturas" measure="1" displayFolder="" measureGroup="Candidaturas" count="0" hidden="1"/>
    <cacheHierarchy uniqueName="[Measures].[__XL_Count NUT2]" caption="__XL_Count NUT2" measure="1" displayFolder="" measureGroup="NUT2" count="0" hidden="1"/>
    <cacheHierarchy uniqueName="[Measures].[__Não foram definidas medidas]" caption="__Não foram definidas medidas" measure="1" displayFolder="" count="0" hidden="1"/>
    <cacheHierarchy uniqueName="[Measures].[Soma de BENEFICIARIOS]" caption="Soma de BENEFICIARIOS" measure="1" displayFolder="" measureGroup="Pessoas" count="0" hidden="1">
      <extLst>
        <ext xmlns:x15="http://schemas.microsoft.com/office/spreadsheetml/2010/11/main" uri="{B97F6D7D-B522-45F9-BDA1-12C45D357490}">
          <x15:cacheHierarchy aggregatedColumn="43"/>
        </ext>
      </extLst>
    </cacheHierarchy>
    <cacheHierarchy uniqueName="[Measures].[Soma de N_EXP]" caption="Soma de N_EXP" measure="1" displayFolder="" measureGroup="Exploracoes" count="0" hidden="1"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Soma de AREA]" caption="Soma de AREA" measure="1" displayFolder="" measureGroup="Exploracoes" count="0" hidden="1">
      <extLst>
        <ext xmlns:x15="http://schemas.microsoft.com/office/spreadsheetml/2010/11/main" uri="{B97F6D7D-B522-45F9-BDA1-12C45D357490}">
          <x15:cacheHierarchy aggregatedColumn="28"/>
        </ext>
      </extLst>
    </cacheHierarchy>
    <cacheHierarchy uniqueName="[Measures].[Soma de N_BEN]" caption="Soma de N_BEN" measure="1" displayFolder="" measureGroup="CandidaturasCulturas" count="0" hidden="1">
      <extLst>
        <ext xmlns:x15="http://schemas.microsoft.com/office/spreadsheetml/2010/11/main" uri="{B97F6D7D-B522-45F9-BDA1-12C45D357490}">
          <x15:cacheHierarchy aggregatedColumn="22"/>
        </ext>
      </extLst>
    </cacheHierarchy>
    <cacheHierarchy uniqueName="[Measures].[Soma de N_BEN 2]" caption="Soma de N_BEN 2" measure="1" displayFolder="" measureGroup="AreasCulturas" count="0" hidden="1"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Soma de CANDIDATURAS]" caption="Soma de CANDIDATURAS" measure="1" displayFolder="" measureGroup="Intervencoes" count="0" hidden="1">
      <extLst>
        <ext xmlns:x15="http://schemas.microsoft.com/office/spreadsheetml/2010/11/main" uri="{B97F6D7D-B522-45F9-BDA1-12C45D357490}">
          <x15:cacheHierarchy aggregatedColumn="33"/>
        </ext>
      </extLst>
    </cacheHierarchy>
    <cacheHierarchy uniqueName="[Measures].[Soma de AREA 3]" caption="Soma de AREA 3" measure="1" displayFolder="" measureGroup="Intervencoes" count="0" hidden="1">
      <extLst>
        <ext xmlns:x15="http://schemas.microsoft.com/office/spreadsheetml/2010/11/main" uri="{B97F6D7D-B522-45F9-BDA1-12C45D357490}">
          <x15:cacheHierarchy aggregatedColumn="34"/>
        </ext>
      </extLst>
    </cacheHierarchy>
    <cacheHierarchy uniqueName="[Measures].[Soma de CN]" caption="Soma de CN" measure="1" displayFolder="" measureGroup="Intervencoes" count="0" hidden="1">
      <extLst>
        <ext xmlns:x15="http://schemas.microsoft.com/office/spreadsheetml/2010/11/main" uri="{B97F6D7D-B522-45F9-BDA1-12C45D357490}">
          <x15:cacheHierarchy aggregatedColumn="35"/>
        </ext>
      </extLst>
    </cacheHierarchy>
    <cacheHierarchy uniqueName="[Measures].[Soma de N_BEN 3]" caption="Soma de N_BEN 3" measure="1" displayFolder="" measureGroup="Candidaturas" count="0" hidden="1">
      <extLst>
        <ext xmlns:x15="http://schemas.microsoft.com/office/spreadsheetml/2010/11/main" uri="{B97F6D7D-B522-45F9-BDA1-12C45D357490}">
          <x15:cacheHierarchy aggregatedColumn="13"/>
        </ext>
      </extLst>
    </cacheHierarchy>
    <cacheHierarchy uniqueName="[Measures].[Soma de AREA 4]" caption="Soma de AREA 4" measure="1" displayFolder="" measureGroup="Candidaturas" count="0" hidden="1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Soma de CN 2]" caption="Soma de CN 2" measure="1" displayFolder="" measureGroup="Candidaturas" count="0" hidden="1">
      <extLst>
        <ext xmlns:x15="http://schemas.microsoft.com/office/spreadsheetml/2010/11/main" uri="{B97F6D7D-B522-45F9-BDA1-12C45D357490}">
          <x15:cacheHierarchy aggregatedColumn="15"/>
        </ext>
      </extLst>
    </cacheHierarchy>
    <cacheHierarchy uniqueName="[Measures].[Contagem de AREA]" caption="Contagem de AREA" measure="1" displayFolder="" measureGroup="AreasCulturas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oma de AREA 2]" caption="Soma de AREA 2" measure="1" displayFolder="" measureGroup="AreasCulturas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</cacheHierarchies>
  <kpis count="0"/>
  <extLst>
    <ext xmlns:x14="http://schemas.microsoft.com/office/spreadsheetml/2009/9/main" uri="{725AE2AE-9491-48be-B2B4-4EB974FC3084}">
      <x14:pivotCacheDefinition slicerData="1" pivotCacheId="1268808086" supportSubqueryNonVisual="1" supportSubqueryCalcMem="1" supportAddCalcMems="1"/>
    </ext>
  </extLst>
</pivotCacheDefinition>
</file>

<file path=xl/pivotCache/pivotCacheDefinition18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Autor" refreshedDate="45250.654292361112" createdVersion="3" refreshedVersion="8" minRefreshableVersion="3" recordCount="0" supportSubquery="1" supportAdvancedDrill="1" xr:uid="{76BF0E0E-EEAC-469B-90C9-60EFD0C41121}">
  <cacheSource type="external" connectionId="8">
    <extLst>
      <ext xmlns:x14="http://schemas.microsoft.com/office/spreadsheetml/2009/9/main" uri="{F057638F-6D5F-4e77-A914-E7F072B9BCA8}">
        <x14:sourceConnection name="ThisWorkbookDataModel"/>
      </ext>
    </extLst>
  </cacheSource>
  <cacheFields count="0"/>
  <cacheHierarchies count="66">
    <cacheHierarchy uniqueName="[AreasCulturas].[INT_CODIGO]" caption="INT_CODIGO" attribute="1" defaultMemberUniqueName="[AreasCulturas].[INT_CODIGO].[All]" allUniqueName="[AreasCulturas].[INT_CODIGO].[All]" dimensionUniqueName="[AreasCulturas]" displayFolder="" count="2" memberValueDatatype="130" unbalanced="0"/>
    <cacheHierarchy uniqueName="[AreasCulturas].[NDO_CODIGO]" caption="NDO_CODIGO" attribute="1" defaultMemberUniqueName="[AreasCulturas].[NDO_CODIGO].[All]" allUniqueName="[AreasCulturas].[NDO_CODIGO].[All]" dimensionUniqueName="[AreasCulturas]" displayFolder="" count="0" memberValueDatatype="20" unbalanced="0"/>
    <cacheHierarchy uniqueName="[AreasCulturas].[NDO_DESCRICAO]" caption="NDO_DESCRICAO" attribute="1" defaultMemberUniqueName="[AreasCulturas].[NDO_DESCRICAO].[All]" allUniqueName="[AreasCulturas].[NDO_DESCRICAO].[All]" dimensionUniqueName="[AreasCulturas]" displayFolder="" count="0" memberValueDatatype="130" unbalanced="0"/>
    <cacheHierarchy uniqueName="[AreasCulturas].[TIPO_SUPERFICIE]" caption="TIPO_SUPERFICIE" attribute="1" defaultMemberUniqueName="[AreasCulturas].[TIPO_SUPERFICIE].[All]" allUniqueName="[AreasCulturas].[TIPO_SUPERFICIE].[All]" dimensionUniqueName="[AreasCulturas]" displayFolder="" count="0" memberValueDatatype="130" unbalanced="0"/>
    <cacheHierarchy uniqueName="[AreasCulturas].[OCUPA_SOLO]" caption="OCUPA_SOLO" attribute="1" defaultMemberUniqueName="[AreasCulturas].[OCUPA_SOLO].[All]" allUniqueName="[AreasCulturas].[OCUPA_SOLO].[All]" dimensionUniqueName="[AreasCulturas]" displayFolder="" count="0" memberValueDatatype="130" unbalanced="0"/>
    <cacheHierarchy uniqueName="[AreasCulturas].[GRUPO_CULTURA]" caption="GRUPO_CULTURA" attribute="1" defaultMemberUniqueName="[AreasCulturas].[GRUPO_CULTURA].[All]" allUniqueName="[AreasCulturas].[GRUPO_CULTURA].[All]" dimensionUniqueName="[AreasCulturas]" displayFolder="" count="0" memberValueDatatype="130" unbalanced="0"/>
    <cacheHierarchy uniqueName="[AreasCulturas].[CUL_DESCRICAO]" caption="CUL_DESCRICAO" attribute="1" defaultMemberUniqueName="[AreasCulturas].[CUL_DESCRICAO].[All]" allUniqueName="[AreasCulturas].[CUL_DESCRICAO].[All]" dimensionUniqueName="[AreasCulturas]" displayFolder="" count="0" memberValueDatatype="130" unbalanced="0"/>
    <cacheHierarchy uniqueName="[AreasCulturas].[N_BEN]" caption="N_BEN" attribute="1" defaultMemberUniqueName="[AreasCulturas].[N_BEN].[All]" allUniqueName="[AreasCulturas].[N_BEN].[All]" dimensionUniqueName="[AreasCulturas]" displayFolder="" count="0" memberValueDatatype="20" unbalanced="0"/>
    <cacheHierarchy uniqueName="[AreasCulturas].[AREA]" caption="AREA" attribute="1" defaultMemberUniqueName="[AreasCulturas].[AREA].[All]" allUniqueName="[AreasCulturas].[AREA].[All]" dimensionUniqueName="[AreasCulturas]" displayFolder="" count="0" memberValueDatatype="5" unbalanced="0"/>
    <cacheHierarchy uniqueName="[AreasCulturas].[Ordem]" caption="Ordem" attribute="1" defaultMemberUniqueName="[AreasCulturas].[Ordem].[All]" allUniqueName="[AreasCulturas].[Ordem].[All]" dimensionUniqueName="[AreasCulturas]" displayFolder="" count="0" memberValueDatatype="20" unbalanced="0"/>
    <cacheHierarchy uniqueName="[Candidaturas].[INT_CODIGO]" caption="INT_CODIGO" attribute="1" defaultMemberUniqueName="[Candidaturas].[INT_CODIGO].[All]" allUniqueName="[Candidaturas].[INT_CODIGO].[All]" dimensionUniqueName="[Candidaturas]" displayFolder="" count="0" memberValueDatatype="130" unbalanced="0"/>
    <cacheHierarchy uniqueName="[Candidaturas].[NDO_CODIGO]" caption="NDO_CODIGO" attribute="1" defaultMemberUniqueName="[Candidaturas].[NDO_CODIGO].[All]" allUniqueName="[Candidaturas].[NDO_CODIGO].[All]" dimensionUniqueName="[Candidaturas]" displayFolder="" count="0" memberValueDatatype="20" unbalanced="0"/>
    <cacheHierarchy uniqueName="[Candidaturas].[NDO_DESCRICAO]" caption="NDO_DESCRICAO" attribute="1" defaultMemberUniqueName="[Candidaturas].[NDO_DESCRICAO].[All]" allUniqueName="[Candidaturas].[NDO_DESCRICAO].[All]" dimensionUniqueName="[Candidaturas]" displayFolder="" count="0" memberValueDatatype="130" unbalanced="0"/>
    <cacheHierarchy uniqueName="[Candidaturas].[N_BEN]" caption="N_BEN" attribute="1" defaultMemberUniqueName="[Candidaturas].[N_BEN].[All]" allUniqueName="[Candidaturas].[N_BEN].[All]" dimensionUniqueName="[Candidaturas]" displayFolder="" count="0" memberValueDatatype="20" unbalanced="0"/>
    <cacheHierarchy uniqueName="[Candidaturas].[AREA]" caption="AREA" attribute="1" defaultMemberUniqueName="[Candidaturas].[AREA].[All]" allUniqueName="[Candidaturas].[AREA].[All]" dimensionUniqueName="[Candidaturas]" displayFolder="" count="0" memberValueDatatype="5" unbalanced="0"/>
    <cacheHierarchy uniqueName="[Candidaturas].[CN]" caption="CN" attribute="1" defaultMemberUniqueName="[Candidaturas].[CN].[All]" allUniqueName="[Candidaturas].[CN].[All]" dimensionUniqueName="[Candidaturas]" displayFolder="" count="0" memberValueDatatype="5" unbalanced="0"/>
    <cacheHierarchy uniqueName="[CandidaturasCulturas].[INT_CODIGO]" caption="INT_CODIGO" attribute="1" defaultMemberUniqueName="[CandidaturasCulturas].[INT_CODIGO].[All]" allUniqueName="[CandidaturasCulturas].[INT_CODIGO].[All]" dimensionUniqueName="[CandidaturasCulturas]" displayFolder="" count="0" memberValueDatatype="130" unbalanced="0"/>
    <cacheHierarchy uniqueName="[CandidaturasCulturas].[NDO_CODIGO]" caption="NDO_CODIGO" attribute="1" defaultMemberUniqueName="[CandidaturasCulturas].[NDO_CODIGO].[All]" allUniqueName="[CandidaturasCulturas].[NDO_CODIGO].[All]" dimensionUniqueName="[CandidaturasCulturas]" displayFolder="" count="0" memberValueDatatype="20" unbalanced="0"/>
    <cacheHierarchy uniqueName="[CandidaturasCulturas].[NDO_DESCRICAO]" caption="NDO_DESCRICAO" attribute="1" defaultMemberUniqueName="[CandidaturasCulturas].[NDO_DESCRICAO].[All]" allUniqueName="[CandidaturasCulturas].[NDO_DESCRICAO].[All]" dimensionUniqueName="[CandidaturasCulturas]" displayFolder="" count="0" memberValueDatatype="130" unbalanced="0"/>
    <cacheHierarchy uniqueName="[CandidaturasCulturas].[TIPO_SUPERFICIE]" caption="TIPO_SUPERFICIE" attribute="1" defaultMemberUniqueName="[CandidaturasCulturas].[TIPO_SUPERFICIE].[All]" allUniqueName="[CandidaturasCulturas].[TIPO_SUPERFICIE].[All]" dimensionUniqueName="[CandidaturasCulturas]" displayFolder="" count="0" memberValueDatatype="130" unbalanced="0"/>
    <cacheHierarchy uniqueName="[CandidaturasCulturas].[OCUPA_SOLO]" caption="OCUPA_SOLO" attribute="1" defaultMemberUniqueName="[CandidaturasCulturas].[OCUPA_SOLO].[All]" allUniqueName="[CandidaturasCulturas].[OCUPA_SOLO].[All]" dimensionUniqueName="[CandidaturasCulturas]" displayFolder="" count="0" memberValueDatatype="130" unbalanced="0"/>
    <cacheHierarchy uniqueName="[CandidaturasCulturas].[GRUPO_CULTURA]" caption="GRUPO_CULTURA" attribute="1" defaultMemberUniqueName="[CandidaturasCulturas].[GRUPO_CULTURA].[All]" allUniqueName="[CandidaturasCulturas].[GRUPO_CULTURA].[All]" dimensionUniqueName="[CandidaturasCulturas]" displayFolder="" count="0" memberValueDatatype="130" unbalanced="0"/>
    <cacheHierarchy uniqueName="[CandidaturasCulturas].[N_BEN]" caption="N_BEN" attribute="1" defaultMemberUniqueName="[CandidaturasCulturas].[N_BEN].[All]" allUniqueName="[CandidaturasCulturas].[N_BEN].[All]" dimensionUniqueName="[CandidaturasCulturas]" displayFolder="" count="0" memberValueDatatype="20" unbalanced="0"/>
    <cacheHierarchy uniqueName="[CandidaturasCulturas].[Ordem]" caption="Ordem" attribute="1" defaultMemberUniqueName="[CandidaturasCulturas].[Ordem].[All]" allUniqueName="[CandidaturasCulturas].[Ordem].[All]" dimensionUniqueName="[CandidaturasCulturas]" displayFolder="" count="0" memberValueDatatype="20" unbalanced="0"/>
    <cacheHierarchy uniqueName="[Exploracoes].[NDO_CODIGO]" caption="NDO_CODIGO" attribute="1" defaultMemberUniqueName="[Exploracoes].[NDO_CODIGO].[All]" allUniqueName="[Exploracoes].[NDO_CODIGO].[All]" dimensionUniqueName="[Exploracoes]" displayFolder="" count="0" memberValueDatatype="20" unbalanced="0"/>
    <cacheHierarchy uniqueName="[Exploracoes].[NDO_DESCRICAO]" caption="NDO_DESCRICAO" attribute="1" defaultMemberUniqueName="[Exploracoes].[NDO_DESCRICAO].[All]" allUniqueName="[Exploracoes].[NDO_DESCRICAO].[All]" dimensionUniqueName="[Exploracoes]" displayFolder="" count="0" memberValueDatatype="130" unbalanced="0"/>
    <cacheHierarchy uniqueName="[Exploracoes].[CLASSE_AREA]" caption="CLASSE_AREA" attribute="1" defaultMemberUniqueName="[Exploracoes].[CLASSE_AREA].[All]" allUniqueName="[Exploracoes].[CLASSE_AREA].[All]" dimensionUniqueName="[Exploracoes]" displayFolder="" count="0" memberValueDatatype="130" unbalanced="0"/>
    <cacheHierarchy uniqueName="[Exploracoes].[N_EXP]" caption="N_EXP" attribute="1" defaultMemberUniqueName="[Exploracoes].[N_EXP].[All]" allUniqueName="[Exploracoes].[N_EXP].[All]" dimensionUniqueName="[Exploracoes]" displayFolder="" count="0" memberValueDatatype="20" unbalanced="0"/>
    <cacheHierarchy uniqueName="[Exploracoes].[AREA]" caption="AREA" attribute="1" defaultMemberUniqueName="[Exploracoes].[AREA].[All]" allUniqueName="[Exploracoes].[AREA].[All]" dimensionUniqueName="[Exploracoes]" displayFolder="" count="0" memberValueDatatype="5" unbalanced="0"/>
    <cacheHierarchy uniqueName="[Intervencoes].[INTERVENCAO]" caption="INTERVENCAO" attribute="1" defaultMemberUniqueName="[Intervencoes].[INTERVENCAO].[All]" allUniqueName="[Intervencoes].[INTERVENCAO].[All]" dimensionUniqueName="[Intervencoes]" displayFolder="" count="0" memberValueDatatype="130" unbalanced="0"/>
    <cacheHierarchy uniqueName="[Intervencoes].[GIN_CODIGO]" caption="GIN_CODIGO" attribute="1" defaultMemberUniqueName="[Intervencoes].[GIN_CODIGO].[All]" allUniqueName="[Intervencoes].[GIN_CODIGO].[All]" dimensionUniqueName="[Intervencoes]" displayFolder="" count="0" memberValueDatatype="130" unbalanced="0"/>
    <cacheHierarchy uniqueName="[Intervencoes].[GIN_DESCRICAO]" caption="GIN_DESCRICAO" attribute="1" defaultMemberUniqueName="[Intervencoes].[GIN_DESCRICAO].[All]" allUniqueName="[Intervencoes].[GIN_DESCRICAO].[All]" dimensionUniqueName="[Intervencoes]" displayFolder="" count="0" memberValueDatatype="130" unbalanced="0"/>
    <cacheHierarchy uniqueName="[Intervencoes].[EIXO]" caption="EIXO" attribute="1" defaultMemberUniqueName="[Intervencoes].[EIXO].[All]" allUniqueName="[Intervencoes].[EIXO].[All]" dimensionUniqueName="[Intervencoes]" displayFolder="" count="0" memberValueDatatype="130" unbalanced="0"/>
    <cacheHierarchy uniqueName="[Intervencoes].[CANDIDATURAS]" caption="CANDIDATURAS" attribute="1" defaultMemberUniqueName="[Intervencoes].[CANDIDATURAS].[All]" allUniqueName="[Intervencoes].[CANDIDATURAS].[All]" dimensionUniqueName="[Intervencoes]" displayFolder="" count="0" memberValueDatatype="20" unbalanced="0"/>
    <cacheHierarchy uniqueName="[Intervencoes].[AREA]" caption="AREA" attribute="1" defaultMemberUniqueName="[Intervencoes].[AREA].[All]" allUniqueName="[Intervencoes].[AREA].[All]" dimensionUniqueName="[Intervencoes]" displayFolder="" count="0" memberValueDatatype="5" unbalanced="0"/>
    <cacheHierarchy uniqueName="[Intervencoes].[CN]" caption="CN" attribute="1" defaultMemberUniqueName="[Intervencoes].[CN].[All]" allUniqueName="[Intervencoes].[CN].[All]" dimensionUniqueName="[Intervencoes]" displayFolder="" count="0" memberValueDatatype="5" unbalanced="0"/>
    <cacheHierarchy uniqueName="[NUT2].[NDO_CODIGO]" caption="NDO_CODIGO" attribute="1" defaultMemberUniqueName="[NUT2].[NDO_CODIGO].[All]" allUniqueName="[NUT2].[NDO_CODIGO].[All]" dimensionUniqueName="[NUT2]" displayFolder="" count="0" memberValueDatatype="20" unbalanced="0"/>
    <cacheHierarchy uniqueName="[NUT2].[NDO_DESCRICAO]" caption="NDO_DESCRICAO" attribute="1" defaultMemberUniqueName="[NUT2].[NDO_DESCRICAO].[All]" allUniqueName="[NUT2].[NDO_DESCRICAO].[All]" dimensionUniqueName="[NUT2]" displayFolder="" count="0" memberValueDatatype="130" unbalanced="0"/>
    <cacheHierarchy uniqueName="[Pessoas].[NDO_CODIGO]" caption="NDO_CODIGO" attribute="1" defaultMemberUniqueName="[Pessoas].[NDO_CODIGO].[All]" allUniqueName="[Pessoas].[NDO_CODIGO].[All]" dimensionUniqueName="[Pessoas]" displayFolder="" count="0" memberValueDatatype="20" unbalanced="0"/>
    <cacheHierarchy uniqueName="[Pessoas].[NDO_DESCRICAO]" caption="NDO_DESCRICAO" attribute="1" defaultMemberUniqueName="[Pessoas].[NDO_DESCRICAO].[All]" allUniqueName="[Pessoas].[NDO_DESCRICAO].[All]" dimensionUniqueName="[Pessoas]" displayFolder="" count="0" memberValueDatatype="130" unbalanced="0"/>
    <cacheHierarchy uniqueName="[Pessoas].[TER_NAT_JUR]" caption="TER_NAT_JUR" attribute="1" defaultMemberUniqueName="[Pessoas].[TER_NAT_JUR].[All]" allUniqueName="[Pessoas].[TER_NAT_JUR].[All]" dimensionUniqueName="[Pessoas]" displayFolder="" count="0" memberValueDatatype="130" unbalanced="0"/>
    <cacheHierarchy uniqueName="[Pessoas].[CLASSE_IDADE]" caption="CLASSE_IDADE" attribute="1" defaultMemberUniqueName="[Pessoas].[CLASSE_IDADE].[All]" allUniqueName="[Pessoas].[CLASSE_IDADE].[All]" dimensionUniqueName="[Pessoas]" displayFolder="" count="0" memberValueDatatype="130" unbalanced="0"/>
    <cacheHierarchy uniqueName="[Pessoas].[GENERO]" caption="GENERO" attribute="1" defaultMemberUniqueName="[Pessoas].[GENERO].[All]" allUniqueName="[Pessoas].[GENERO].[All]" dimensionUniqueName="[Pessoas]" displayFolder="" count="0" memberValueDatatype="130" unbalanced="0"/>
    <cacheHierarchy uniqueName="[Pessoas].[BENEFICIARIOS]" caption="BENEFICIARIOS" attribute="1" defaultMemberUniqueName="[Pessoas].[BENEFICIARIOS].[All]" allUniqueName="[Pessoas].[BENEFICIARIOS].[All]" dimensionUniqueName="[Pessoas]" displayFolder="" count="0" memberValueDatatype="20" unbalanced="0"/>
    <cacheHierarchy uniqueName="[Pessoas].[Natureza Jurídica]" caption="Natureza Jurídica" attribute="1" defaultMemberUniqueName="[Pessoas].[Natureza Jurídica].[All]" allUniqueName="[Pessoas].[Natureza Jurídica].[All]" dimensionUniqueName="[Pessoas]" displayFolder="" count="0" memberValueDatatype="130" unbalanced="0"/>
    <cacheHierarchy uniqueName="[Measures].[__XL_Count Pessoas]" caption="__XL_Count Pessoas" measure="1" displayFolder="" measureGroup="Pessoas" count="0" hidden="1"/>
    <cacheHierarchy uniqueName="[Measures].[__XL_Count Exploracoes]" caption="__XL_Count Exploracoes" measure="1" displayFolder="" measureGroup="Exploracoes" count="0" hidden="1"/>
    <cacheHierarchy uniqueName="[Measures].[__XL_Count AreasCulturas]" caption="__XL_Count AreasCulturas" measure="1" displayFolder="" measureGroup="AreasCulturas" count="0" hidden="1"/>
    <cacheHierarchy uniqueName="[Measures].[__XL_Count CandidaturasCulturas]" caption="__XL_Count CandidaturasCulturas" measure="1" displayFolder="" measureGroup="CandidaturasCulturas" count="0" hidden="1"/>
    <cacheHierarchy uniqueName="[Measures].[__XL_Count Intervencoes]" caption="__XL_Count Intervencoes" measure="1" displayFolder="" measureGroup="Intervencoes" count="0" hidden="1"/>
    <cacheHierarchy uniqueName="[Measures].[__XL_Count Candidaturas]" caption="__XL_Count Candidaturas" measure="1" displayFolder="" measureGroup="Candidaturas" count="0" hidden="1"/>
    <cacheHierarchy uniqueName="[Measures].[__XL_Count NUT2]" caption="__XL_Count NUT2" measure="1" displayFolder="" measureGroup="NUT2" count="0" hidden="1"/>
    <cacheHierarchy uniqueName="[Measures].[__Não foram definidas medidas]" caption="__Não foram definidas medidas" measure="1" displayFolder="" count="0" hidden="1"/>
    <cacheHierarchy uniqueName="[Measures].[Soma de BENEFICIARIOS]" caption="Soma de BENEFICIARIOS" measure="1" displayFolder="" measureGroup="Pessoas" count="0" hidden="1">
      <extLst>
        <ext xmlns:x15="http://schemas.microsoft.com/office/spreadsheetml/2010/11/main" uri="{B97F6D7D-B522-45F9-BDA1-12C45D357490}">
          <x15:cacheHierarchy aggregatedColumn="43"/>
        </ext>
      </extLst>
    </cacheHierarchy>
    <cacheHierarchy uniqueName="[Measures].[Soma de N_EXP]" caption="Soma de N_EXP" measure="1" displayFolder="" measureGroup="Exploracoes" count="0" hidden="1"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Soma de AREA]" caption="Soma de AREA" measure="1" displayFolder="" measureGroup="Exploracoes" count="0" hidden="1">
      <extLst>
        <ext xmlns:x15="http://schemas.microsoft.com/office/spreadsheetml/2010/11/main" uri="{B97F6D7D-B522-45F9-BDA1-12C45D357490}">
          <x15:cacheHierarchy aggregatedColumn="28"/>
        </ext>
      </extLst>
    </cacheHierarchy>
    <cacheHierarchy uniqueName="[Measures].[Soma de N_BEN]" caption="Soma de N_BEN" measure="1" displayFolder="" measureGroup="CandidaturasCulturas" count="0" hidden="1">
      <extLst>
        <ext xmlns:x15="http://schemas.microsoft.com/office/spreadsheetml/2010/11/main" uri="{B97F6D7D-B522-45F9-BDA1-12C45D357490}">
          <x15:cacheHierarchy aggregatedColumn="22"/>
        </ext>
      </extLst>
    </cacheHierarchy>
    <cacheHierarchy uniqueName="[Measures].[Soma de N_BEN 2]" caption="Soma de N_BEN 2" measure="1" displayFolder="" measureGroup="AreasCulturas" count="0" hidden="1"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Soma de CANDIDATURAS]" caption="Soma de CANDIDATURAS" measure="1" displayFolder="" measureGroup="Intervencoes" count="0" hidden="1">
      <extLst>
        <ext xmlns:x15="http://schemas.microsoft.com/office/spreadsheetml/2010/11/main" uri="{B97F6D7D-B522-45F9-BDA1-12C45D357490}">
          <x15:cacheHierarchy aggregatedColumn="33"/>
        </ext>
      </extLst>
    </cacheHierarchy>
    <cacheHierarchy uniqueName="[Measures].[Soma de AREA 3]" caption="Soma de AREA 3" measure="1" displayFolder="" measureGroup="Intervencoes" count="0" hidden="1">
      <extLst>
        <ext xmlns:x15="http://schemas.microsoft.com/office/spreadsheetml/2010/11/main" uri="{B97F6D7D-B522-45F9-BDA1-12C45D357490}">
          <x15:cacheHierarchy aggregatedColumn="34"/>
        </ext>
      </extLst>
    </cacheHierarchy>
    <cacheHierarchy uniqueName="[Measures].[Soma de CN]" caption="Soma de CN" measure="1" displayFolder="" measureGroup="Intervencoes" count="0" hidden="1">
      <extLst>
        <ext xmlns:x15="http://schemas.microsoft.com/office/spreadsheetml/2010/11/main" uri="{B97F6D7D-B522-45F9-BDA1-12C45D357490}">
          <x15:cacheHierarchy aggregatedColumn="35"/>
        </ext>
      </extLst>
    </cacheHierarchy>
    <cacheHierarchy uniqueName="[Measures].[Soma de N_BEN 3]" caption="Soma de N_BEN 3" measure="1" displayFolder="" measureGroup="Candidaturas" count="0" hidden="1">
      <extLst>
        <ext xmlns:x15="http://schemas.microsoft.com/office/spreadsheetml/2010/11/main" uri="{B97F6D7D-B522-45F9-BDA1-12C45D357490}">
          <x15:cacheHierarchy aggregatedColumn="13"/>
        </ext>
      </extLst>
    </cacheHierarchy>
    <cacheHierarchy uniqueName="[Measures].[Soma de AREA 4]" caption="Soma de AREA 4" measure="1" displayFolder="" measureGroup="Candidaturas" count="0" hidden="1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Soma de CN 2]" caption="Soma de CN 2" measure="1" displayFolder="" measureGroup="Candidaturas" count="0" hidden="1">
      <extLst>
        <ext xmlns:x15="http://schemas.microsoft.com/office/spreadsheetml/2010/11/main" uri="{B97F6D7D-B522-45F9-BDA1-12C45D357490}">
          <x15:cacheHierarchy aggregatedColumn="15"/>
        </ext>
      </extLst>
    </cacheHierarchy>
    <cacheHierarchy uniqueName="[Measures].[Contagem de AREA]" caption="Contagem de AREA" measure="1" displayFolder="" measureGroup="AreasCulturas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oma de AREA 2]" caption="Soma de AREA 2" measure="1" displayFolder="" measureGroup="AreasCulturas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</cacheHierarchies>
  <kpis count="0"/>
  <extLst>
    <ext xmlns:x14="http://schemas.microsoft.com/office/spreadsheetml/2009/9/main" uri="{725AE2AE-9491-48be-B2B4-4EB974FC3084}">
      <x14:pivotCacheDefinition slicerData="1" pivotCacheId="1161184383" supportSubqueryNonVisual="1" supportSubqueryCalcMem="1" supportAddCalcMems="1"/>
    </ext>
  </extLst>
</pivotCacheDefinition>
</file>

<file path=xl/pivotCache/pivotCacheDefinition19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Autor" refreshedDate="45250.654295717592" createdVersion="3" refreshedVersion="8" minRefreshableVersion="3" recordCount="0" supportSubquery="1" supportAdvancedDrill="1" xr:uid="{226E3C33-F320-4C85-896A-7AA2EB016599}">
  <cacheSource type="external" connectionId="8">
    <extLst>
      <ext xmlns:x14="http://schemas.microsoft.com/office/spreadsheetml/2009/9/main" uri="{F057638F-6D5F-4e77-A914-E7F072B9BCA8}">
        <x14:sourceConnection name="ThisWorkbookDataModel"/>
      </ext>
    </extLst>
  </cacheSource>
  <cacheFields count="0"/>
  <cacheHierarchies count="66">
    <cacheHierarchy uniqueName="[AreasCulturas].[INT_CODIGO]" caption="INT_CODIGO" attribute="1" defaultMemberUniqueName="[AreasCulturas].[INT_CODIGO].[All]" allUniqueName="[AreasCulturas].[INT_CODIGO].[All]" dimensionUniqueName="[AreasCulturas]" displayFolder="" count="0" memberValueDatatype="130" unbalanced="0"/>
    <cacheHierarchy uniqueName="[AreasCulturas].[NDO_CODIGO]" caption="NDO_CODIGO" attribute="1" defaultMemberUniqueName="[AreasCulturas].[NDO_CODIGO].[All]" allUniqueName="[AreasCulturas].[NDO_CODIGO].[All]" dimensionUniqueName="[AreasCulturas]" displayFolder="" count="0" memberValueDatatype="20" unbalanced="0"/>
    <cacheHierarchy uniqueName="[AreasCulturas].[NDO_DESCRICAO]" caption="NDO_DESCRICAO" attribute="1" defaultMemberUniqueName="[AreasCulturas].[NDO_DESCRICAO].[All]" allUniqueName="[AreasCulturas].[NDO_DESCRICAO].[All]" dimensionUniqueName="[AreasCulturas]" displayFolder="" count="0" memberValueDatatype="130" unbalanced="0"/>
    <cacheHierarchy uniqueName="[AreasCulturas].[TIPO_SUPERFICIE]" caption="TIPO_SUPERFICIE" attribute="1" defaultMemberUniqueName="[AreasCulturas].[TIPO_SUPERFICIE].[All]" allUniqueName="[AreasCulturas].[TIPO_SUPERFICIE].[All]" dimensionUniqueName="[AreasCulturas]" displayFolder="" count="0" memberValueDatatype="130" unbalanced="0"/>
    <cacheHierarchy uniqueName="[AreasCulturas].[OCUPA_SOLO]" caption="OCUPA_SOLO" attribute="1" defaultMemberUniqueName="[AreasCulturas].[OCUPA_SOLO].[All]" allUniqueName="[AreasCulturas].[OCUPA_SOLO].[All]" dimensionUniqueName="[AreasCulturas]" displayFolder="" count="0" memberValueDatatype="130" unbalanced="0"/>
    <cacheHierarchy uniqueName="[AreasCulturas].[GRUPO_CULTURA]" caption="GRUPO_CULTURA" attribute="1" defaultMemberUniqueName="[AreasCulturas].[GRUPO_CULTURA].[All]" allUniqueName="[AreasCulturas].[GRUPO_CULTURA].[All]" dimensionUniqueName="[AreasCulturas]" displayFolder="" count="0" memberValueDatatype="130" unbalanced="0"/>
    <cacheHierarchy uniqueName="[AreasCulturas].[CUL_DESCRICAO]" caption="CUL_DESCRICAO" attribute="1" defaultMemberUniqueName="[AreasCulturas].[CUL_DESCRICAO].[All]" allUniqueName="[AreasCulturas].[CUL_DESCRICAO].[All]" dimensionUniqueName="[AreasCulturas]" displayFolder="" count="0" memberValueDatatype="130" unbalanced="0"/>
    <cacheHierarchy uniqueName="[AreasCulturas].[N_BEN]" caption="N_BEN" attribute="1" defaultMemberUniqueName="[AreasCulturas].[N_BEN].[All]" allUniqueName="[AreasCulturas].[N_BEN].[All]" dimensionUniqueName="[AreasCulturas]" displayFolder="" count="0" memberValueDatatype="20" unbalanced="0"/>
    <cacheHierarchy uniqueName="[AreasCulturas].[AREA]" caption="AREA" attribute="1" defaultMemberUniqueName="[AreasCulturas].[AREA].[All]" allUniqueName="[AreasCulturas].[AREA].[All]" dimensionUniqueName="[AreasCulturas]" displayFolder="" count="0" memberValueDatatype="5" unbalanced="0"/>
    <cacheHierarchy uniqueName="[AreasCulturas].[Ordem]" caption="Ordem" attribute="1" defaultMemberUniqueName="[AreasCulturas].[Ordem].[All]" allUniqueName="[AreasCulturas].[Ordem].[All]" dimensionUniqueName="[AreasCulturas]" displayFolder="" count="0" memberValueDatatype="20" unbalanced="0"/>
    <cacheHierarchy uniqueName="[Candidaturas].[INT_CODIGO]" caption="INT_CODIGO" attribute="1" defaultMemberUniqueName="[Candidaturas].[INT_CODIGO].[All]" allUniqueName="[Candidaturas].[INT_CODIGO].[All]" dimensionUniqueName="[Candidaturas]" displayFolder="" count="0" memberValueDatatype="130" unbalanced="0"/>
    <cacheHierarchy uniqueName="[Candidaturas].[NDO_CODIGO]" caption="NDO_CODIGO" attribute="1" defaultMemberUniqueName="[Candidaturas].[NDO_CODIGO].[All]" allUniqueName="[Candidaturas].[NDO_CODIGO].[All]" dimensionUniqueName="[Candidaturas]" displayFolder="" count="0" memberValueDatatype="20" unbalanced="0"/>
    <cacheHierarchy uniqueName="[Candidaturas].[NDO_DESCRICAO]" caption="NDO_DESCRICAO" attribute="1" defaultMemberUniqueName="[Candidaturas].[NDO_DESCRICAO].[All]" allUniqueName="[Candidaturas].[NDO_DESCRICAO].[All]" dimensionUniqueName="[Candidaturas]" displayFolder="" count="0" memberValueDatatype="130" unbalanced="0"/>
    <cacheHierarchy uniqueName="[Candidaturas].[N_BEN]" caption="N_BEN" attribute="1" defaultMemberUniqueName="[Candidaturas].[N_BEN].[All]" allUniqueName="[Candidaturas].[N_BEN].[All]" dimensionUniqueName="[Candidaturas]" displayFolder="" count="0" memberValueDatatype="20" unbalanced="0"/>
    <cacheHierarchy uniqueName="[Candidaturas].[AREA]" caption="AREA" attribute="1" defaultMemberUniqueName="[Candidaturas].[AREA].[All]" allUniqueName="[Candidaturas].[AREA].[All]" dimensionUniqueName="[Candidaturas]" displayFolder="" count="0" memberValueDatatype="5" unbalanced="0"/>
    <cacheHierarchy uniqueName="[Candidaturas].[CN]" caption="CN" attribute="1" defaultMemberUniqueName="[Candidaturas].[CN].[All]" allUniqueName="[Candidaturas].[CN].[All]" dimensionUniqueName="[Candidaturas]" displayFolder="" count="0" memberValueDatatype="5" unbalanced="0"/>
    <cacheHierarchy uniqueName="[CandidaturasCulturas].[INT_CODIGO]" caption="INT_CODIGO" attribute="1" defaultMemberUniqueName="[CandidaturasCulturas].[INT_CODIGO].[All]" allUniqueName="[CandidaturasCulturas].[INT_CODIGO].[All]" dimensionUniqueName="[CandidaturasCulturas]" displayFolder="" count="2" memberValueDatatype="130" unbalanced="0"/>
    <cacheHierarchy uniqueName="[CandidaturasCulturas].[NDO_CODIGO]" caption="NDO_CODIGO" attribute="1" defaultMemberUniqueName="[CandidaturasCulturas].[NDO_CODIGO].[All]" allUniqueName="[CandidaturasCulturas].[NDO_CODIGO].[All]" dimensionUniqueName="[CandidaturasCulturas]" displayFolder="" count="0" memberValueDatatype="20" unbalanced="0"/>
    <cacheHierarchy uniqueName="[CandidaturasCulturas].[NDO_DESCRICAO]" caption="NDO_DESCRICAO" attribute="1" defaultMemberUniqueName="[CandidaturasCulturas].[NDO_DESCRICAO].[All]" allUniqueName="[CandidaturasCulturas].[NDO_DESCRICAO].[All]" dimensionUniqueName="[CandidaturasCulturas]" displayFolder="" count="0" memberValueDatatype="130" unbalanced="0"/>
    <cacheHierarchy uniqueName="[CandidaturasCulturas].[TIPO_SUPERFICIE]" caption="TIPO_SUPERFICIE" attribute="1" defaultMemberUniqueName="[CandidaturasCulturas].[TIPO_SUPERFICIE].[All]" allUniqueName="[CandidaturasCulturas].[TIPO_SUPERFICIE].[All]" dimensionUniqueName="[CandidaturasCulturas]" displayFolder="" count="0" memberValueDatatype="130" unbalanced="0"/>
    <cacheHierarchy uniqueName="[CandidaturasCulturas].[OCUPA_SOLO]" caption="OCUPA_SOLO" attribute="1" defaultMemberUniqueName="[CandidaturasCulturas].[OCUPA_SOLO].[All]" allUniqueName="[CandidaturasCulturas].[OCUPA_SOLO].[All]" dimensionUniqueName="[CandidaturasCulturas]" displayFolder="" count="0" memberValueDatatype="130" unbalanced="0"/>
    <cacheHierarchy uniqueName="[CandidaturasCulturas].[GRUPO_CULTURA]" caption="GRUPO_CULTURA" attribute="1" defaultMemberUniqueName="[CandidaturasCulturas].[GRUPO_CULTURA].[All]" allUniqueName="[CandidaturasCulturas].[GRUPO_CULTURA].[All]" dimensionUniqueName="[CandidaturasCulturas]" displayFolder="" count="0" memberValueDatatype="130" unbalanced="0"/>
    <cacheHierarchy uniqueName="[CandidaturasCulturas].[N_BEN]" caption="N_BEN" attribute="1" defaultMemberUniqueName="[CandidaturasCulturas].[N_BEN].[All]" allUniqueName="[CandidaturasCulturas].[N_BEN].[All]" dimensionUniqueName="[CandidaturasCulturas]" displayFolder="" count="0" memberValueDatatype="20" unbalanced="0"/>
    <cacheHierarchy uniqueName="[CandidaturasCulturas].[Ordem]" caption="Ordem" attribute="1" defaultMemberUniqueName="[CandidaturasCulturas].[Ordem].[All]" allUniqueName="[CandidaturasCulturas].[Ordem].[All]" dimensionUniqueName="[CandidaturasCulturas]" displayFolder="" count="0" memberValueDatatype="20" unbalanced="0"/>
    <cacheHierarchy uniqueName="[Exploracoes].[NDO_CODIGO]" caption="NDO_CODIGO" attribute="1" defaultMemberUniqueName="[Exploracoes].[NDO_CODIGO].[All]" allUniqueName="[Exploracoes].[NDO_CODIGO].[All]" dimensionUniqueName="[Exploracoes]" displayFolder="" count="0" memberValueDatatype="20" unbalanced="0"/>
    <cacheHierarchy uniqueName="[Exploracoes].[NDO_DESCRICAO]" caption="NDO_DESCRICAO" attribute="1" defaultMemberUniqueName="[Exploracoes].[NDO_DESCRICAO].[All]" allUniqueName="[Exploracoes].[NDO_DESCRICAO].[All]" dimensionUniqueName="[Exploracoes]" displayFolder="" count="0" memberValueDatatype="130" unbalanced="0"/>
    <cacheHierarchy uniqueName="[Exploracoes].[CLASSE_AREA]" caption="CLASSE_AREA" attribute="1" defaultMemberUniqueName="[Exploracoes].[CLASSE_AREA].[All]" allUniqueName="[Exploracoes].[CLASSE_AREA].[All]" dimensionUniqueName="[Exploracoes]" displayFolder="" count="0" memberValueDatatype="130" unbalanced="0"/>
    <cacheHierarchy uniqueName="[Exploracoes].[N_EXP]" caption="N_EXP" attribute="1" defaultMemberUniqueName="[Exploracoes].[N_EXP].[All]" allUniqueName="[Exploracoes].[N_EXP].[All]" dimensionUniqueName="[Exploracoes]" displayFolder="" count="0" memberValueDatatype="20" unbalanced="0"/>
    <cacheHierarchy uniqueName="[Exploracoes].[AREA]" caption="AREA" attribute="1" defaultMemberUniqueName="[Exploracoes].[AREA].[All]" allUniqueName="[Exploracoes].[AREA].[All]" dimensionUniqueName="[Exploracoes]" displayFolder="" count="0" memberValueDatatype="5" unbalanced="0"/>
    <cacheHierarchy uniqueName="[Intervencoes].[INTERVENCAO]" caption="INTERVENCAO" attribute="1" defaultMemberUniqueName="[Intervencoes].[INTERVENCAO].[All]" allUniqueName="[Intervencoes].[INTERVENCAO].[All]" dimensionUniqueName="[Intervencoes]" displayFolder="" count="0" memberValueDatatype="130" unbalanced="0"/>
    <cacheHierarchy uniqueName="[Intervencoes].[GIN_CODIGO]" caption="GIN_CODIGO" attribute="1" defaultMemberUniqueName="[Intervencoes].[GIN_CODIGO].[All]" allUniqueName="[Intervencoes].[GIN_CODIGO].[All]" dimensionUniqueName="[Intervencoes]" displayFolder="" count="0" memberValueDatatype="130" unbalanced="0"/>
    <cacheHierarchy uniqueName="[Intervencoes].[GIN_DESCRICAO]" caption="GIN_DESCRICAO" attribute="1" defaultMemberUniqueName="[Intervencoes].[GIN_DESCRICAO].[All]" allUniqueName="[Intervencoes].[GIN_DESCRICAO].[All]" dimensionUniqueName="[Intervencoes]" displayFolder="" count="0" memberValueDatatype="130" unbalanced="0"/>
    <cacheHierarchy uniqueName="[Intervencoes].[EIXO]" caption="EIXO" attribute="1" defaultMemberUniqueName="[Intervencoes].[EIXO].[All]" allUniqueName="[Intervencoes].[EIXO].[All]" dimensionUniqueName="[Intervencoes]" displayFolder="" count="0" memberValueDatatype="130" unbalanced="0"/>
    <cacheHierarchy uniqueName="[Intervencoes].[CANDIDATURAS]" caption="CANDIDATURAS" attribute="1" defaultMemberUniqueName="[Intervencoes].[CANDIDATURAS].[All]" allUniqueName="[Intervencoes].[CANDIDATURAS].[All]" dimensionUniqueName="[Intervencoes]" displayFolder="" count="0" memberValueDatatype="20" unbalanced="0"/>
    <cacheHierarchy uniqueName="[Intervencoes].[AREA]" caption="AREA" attribute="1" defaultMemberUniqueName="[Intervencoes].[AREA].[All]" allUniqueName="[Intervencoes].[AREA].[All]" dimensionUniqueName="[Intervencoes]" displayFolder="" count="0" memberValueDatatype="5" unbalanced="0"/>
    <cacheHierarchy uniqueName="[Intervencoes].[CN]" caption="CN" attribute="1" defaultMemberUniqueName="[Intervencoes].[CN].[All]" allUniqueName="[Intervencoes].[CN].[All]" dimensionUniqueName="[Intervencoes]" displayFolder="" count="0" memberValueDatatype="5" unbalanced="0"/>
    <cacheHierarchy uniqueName="[NUT2].[NDO_CODIGO]" caption="NDO_CODIGO" attribute="1" defaultMemberUniqueName="[NUT2].[NDO_CODIGO].[All]" allUniqueName="[NUT2].[NDO_CODIGO].[All]" dimensionUniqueName="[NUT2]" displayFolder="" count="0" memberValueDatatype="20" unbalanced="0"/>
    <cacheHierarchy uniqueName="[NUT2].[NDO_DESCRICAO]" caption="NDO_DESCRICAO" attribute="1" defaultMemberUniqueName="[NUT2].[NDO_DESCRICAO].[All]" allUniqueName="[NUT2].[NDO_DESCRICAO].[All]" dimensionUniqueName="[NUT2]" displayFolder="" count="0" memberValueDatatype="130" unbalanced="0"/>
    <cacheHierarchy uniqueName="[Pessoas].[NDO_CODIGO]" caption="NDO_CODIGO" attribute="1" defaultMemberUniqueName="[Pessoas].[NDO_CODIGO].[All]" allUniqueName="[Pessoas].[NDO_CODIGO].[All]" dimensionUniqueName="[Pessoas]" displayFolder="" count="0" memberValueDatatype="20" unbalanced="0"/>
    <cacheHierarchy uniqueName="[Pessoas].[NDO_DESCRICAO]" caption="NDO_DESCRICAO" attribute="1" defaultMemberUniqueName="[Pessoas].[NDO_DESCRICAO].[All]" allUniqueName="[Pessoas].[NDO_DESCRICAO].[All]" dimensionUniqueName="[Pessoas]" displayFolder="" count="0" memberValueDatatype="130" unbalanced="0"/>
    <cacheHierarchy uniqueName="[Pessoas].[TER_NAT_JUR]" caption="TER_NAT_JUR" attribute="1" defaultMemberUniqueName="[Pessoas].[TER_NAT_JUR].[All]" allUniqueName="[Pessoas].[TER_NAT_JUR].[All]" dimensionUniqueName="[Pessoas]" displayFolder="" count="0" memberValueDatatype="130" unbalanced="0"/>
    <cacheHierarchy uniqueName="[Pessoas].[CLASSE_IDADE]" caption="CLASSE_IDADE" attribute="1" defaultMemberUniqueName="[Pessoas].[CLASSE_IDADE].[All]" allUniqueName="[Pessoas].[CLASSE_IDADE].[All]" dimensionUniqueName="[Pessoas]" displayFolder="" count="0" memberValueDatatype="130" unbalanced="0"/>
    <cacheHierarchy uniqueName="[Pessoas].[GENERO]" caption="GENERO" attribute="1" defaultMemberUniqueName="[Pessoas].[GENERO].[All]" allUniqueName="[Pessoas].[GENERO].[All]" dimensionUniqueName="[Pessoas]" displayFolder="" count="0" memberValueDatatype="130" unbalanced="0"/>
    <cacheHierarchy uniqueName="[Pessoas].[BENEFICIARIOS]" caption="BENEFICIARIOS" attribute="1" defaultMemberUniqueName="[Pessoas].[BENEFICIARIOS].[All]" allUniqueName="[Pessoas].[BENEFICIARIOS].[All]" dimensionUniqueName="[Pessoas]" displayFolder="" count="0" memberValueDatatype="20" unbalanced="0"/>
    <cacheHierarchy uniqueName="[Pessoas].[Natureza Jurídica]" caption="Natureza Jurídica" attribute="1" defaultMemberUniqueName="[Pessoas].[Natureza Jurídica].[All]" allUniqueName="[Pessoas].[Natureza Jurídica].[All]" dimensionUniqueName="[Pessoas]" displayFolder="" count="0" memberValueDatatype="130" unbalanced="0"/>
    <cacheHierarchy uniqueName="[Measures].[__XL_Count Pessoas]" caption="__XL_Count Pessoas" measure="1" displayFolder="" measureGroup="Pessoas" count="0" hidden="1"/>
    <cacheHierarchy uniqueName="[Measures].[__XL_Count Exploracoes]" caption="__XL_Count Exploracoes" measure="1" displayFolder="" measureGroup="Exploracoes" count="0" hidden="1"/>
    <cacheHierarchy uniqueName="[Measures].[__XL_Count AreasCulturas]" caption="__XL_Count AreasCulturas" measure="1" displayFolder="" measureGroup="AreasCulturas" count="0" hidden="1"/>
    <cacheHierarchy uniqueName="[Measures].[__XL_Count CandidaturasCulturas]" caption="__XL_Count CandidaturasCulturas" measure="1" displayFolder="" measureGroup="CandidaturasCulturas" count="0" hidden="1"/>
    <cacheHierarchy uniqueName="[Measures].[__XL_Count Intervencoes]" caption="__XL_Count Intervencoes" measure="1" displayFolder="" measureGroup="Intervencoes" count="0" hidden="1"/>
    <cacheHierarchy uniqueName="[Measures].[__XL_Count Candidaturas]" caption="__XL_Count Candidaturas" measure="1" displayFolder="" measureGroup="Candidaturas" count="0" hidden="1"/>
    <cacheHierarchy uniqueName="[Measures].[__XL_Count NUT2]" caption="__XL_Count NUT2" measure="1" displayFolder="" measureGroup="NUT2" count="0" hidden="1"/>
    <cacheHierarchy uniqueName="[Measures].[__Não foram definidas medidas]" caption="__Não foram definidas medidas" measure="1" displayFolder="" count="0" hidden="1"/>
    <cacheHierarchy uniqueName="[Measures].[Soma de BENEFICIARIOS]" caption="Soma de BENEFICIARIOS" measure="1" displayFolder="" measureGroup="Pessoas" count="0" hidden="1">
      <extLst>
        <ext xmlns:x15="http://schemas.microsoft.com/office/spreadsheetml/2010/11/main" uri="{B97F6D7D-B522-45F9-BDA1-12C45D357490}">
          <x15:cacheHierarchy aggregatedColumn="43"/>
        </ext>
      </extLst>
    </cacheHierarchy>
    <cacheHierarchy uniqueName="[Measures].[Soma de N_EXP]" caption="Soma de N_EXP" measure="1" displayFolder="" measureGroup="Exploracoes" count="0" hidden="1"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Soma de AREA]" caption="Soma de AREA" measure="1" displayFolder="" measureGroup="Exploracoes" count="0" hidden="1">
      <extLst>
        <ext xmlns:x15="http://schemas.microsoft.com/office/spreadsheetml/2010/11/main" uri="{B97F6D7D-B522-45F9-BDA1-12C45D357490}">
          <x15:cacheHierarchy aggregatedColumn="28"/>
        </ext>
      </extLst>
    </cacheHierarchy>
    <cacheHierarchy uniqueName="[Measures].[Soma de N_BEN]" caption="Soma de N_BEN" measure="1" displayFolder="" measureGroup="CandidaturasCulturas" count="0" hidden="1">
      <extLst>
        <ext xmlns:x15="http://schemas.microsoft.com/office/spreadsheetml/2010/11/main" uri="{B97F6D7D-B522-45F9-BDA1-12C45D357490}">
          <x15:cacheHierarchy aggregatedColumn="22"/>
        </ext>
      </extLst>
    </cacheHierarchy>
    <cacheHierarchy uniqueName="[Measures].[Soma de N_BEN 2]" caption="Soma de N_BEN 2" measure="1" displayFolder="" measureGroup="AreasCulturas" count="0" hidden="1"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Soma de CANDIDATURAS]" caption="Soma de CANDIDATURAS" measure="1" displayFolder="" measureGroup="Intervencoes" count="0" hidden="1">
      <extLst>
        <ext xmlns:x15="http://schemas.microsoft.com/office/spreadsheetml/2010/11/main" uri="{B97F6D7D-B522-45F9-BDA1-12C45D357490}">
          <x15:cacheHierarchy aggregatedColumn="33"/>
        </ext>
      </extLst>
    </cacheHierarchy>
    <cacheHierarchy uniqueName="[Measures].[Soma de AREA 3]" caption="Soma de AREA 3" measure="1" displayFolder="" measureGroup="Intervencoes" count="0" hidden="1">
      <extLst>
        <ext xmlns:x15="http://schemas.microsoft.com/office/spreadsheetml/2010/11/main" uri="{B97F6D7D-B522-45F9-BDA1-12C45D357490}">
          <x15:cacheHierarchy aggregatedColumn="34"/>
        </ext>
      </extLst>
    </cacheHierarchy>
    <cacheHierarchy uniqueName="[Measures].[Soma de CN]" caption="Soma de CN" measure="1" displayFolder="" measureGroup="Intervencoes" count="0" hidden="1">
      <extLst>
        <ext xmlns:x15="http://schemas.microsoft.com/office/spreadsheetml/2010/11/main" uri="{B97F6D7D-B522-45F9-BDA1-12C45D357490}">
          <x15:cacheHierarchy aggregatedColumn="35"/>
        </ext>
      </extLst>
    </cacheHierarchy>
    <cacheHierarchy uniqueName="[Measures].[Soma de N_BEN 3]" caption="Soma de N_BEN 3" measure="1" displayFolder="" measureGroup="Candidaturas" count="0" hidden="1">
      <extLst>
        <ext xmlns:x15="http://schemas.microsoft.com/office/spreadsheetml/2010/11/main" uri="{B97F6D7D-B522-45F9-BDA1-12C45D357490}">
          <x15:cacheHierarchy aggregatedColumn="13"/>
        </ext>
      </extLst>
    </cacheHierarchy>
    <cacheHierarchy uniqueName="[Measures].[Soma de AREA 4]" caption="Soma de AREA 4" measure="1" displayFolder="" measureGroup="Candidaturas" count="0" hidden="1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Soma de CN 2]" caption="Soma de CN 2" measure="1" displayFolder="" measureGroup="Candidaturas" count="0" hidden="1">
      <extLst>
        <ext xmlns:x15="http://schemas.microsoft.com/office/spreadsheetml/2010/11/main" uri="{B97F6D7D-B522-45F9-BDA1-12C45D357490}">
          <x15:cacheHierarchy aggregatedColumn="15"/>
        </ext>
      </extLst>
    </cacheHierarchy>
    <cacheHierarchy uniqueName="[Measures].[Contagem de AREA]" caption="Contagem de AREA" measure="1" displayFolder="" measureGroup="AreasCulturas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oma de AREA 2]" caption="Soma de AREA 2" measure="1" displayFolder="" measureGroup="AreasCulturas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</cacheHierarchies>
  <kpis count="0"/>
  <extLst>
    <ext xmlns:x14="http://schemas.microsoft.com/office/spreadsheetml/2009/9/main" uri="{725AE2AE-9491-48be-B2B4-4EB974FC3084}">
      <x14:pivotCacheDefinition slicerData="1" pivotCacheId="1954389097" supportSubqueryNonVisual="1" supportSubqueryCalcMem="1" supportAddCalcMems="1"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Autor" refreshedDate="45250.654286689816" createdVersion="8" refreshedVersion="8" minRefreshableVersion="3" recordCount="0" supportSubquery="1" supportAdvancedDrill="1" xr:uid="{1554C37C-7AA4-4475-BF7F-DCF34ACD3970}">
  <cacheSource type="external" connectionId="8"/>
  <cacheFields count="4">
    <cacheField name="[Pessoas].[CLASSE_IDADE].[CLASSE_IDADE]" caption="CLASSE_IDADE" numFmtId="0" hierarchy="41" level="1">
      <sharedItems count="3">
        <s v="&lt; 40"/>
        <s v="&gt;= 70"/>
        <s v="40 - 69"/>
      </sharedItems>
    </cacheField>
    <cacheField name="[Pessoas].[GENERO].[GENERO]" caption="GENERO" numFmtId="0" hierarchy="42" level="1">
      <sharedItems count="2">
        <s v="F"/>
        <s v="M"/>
      </sharedItems>
    </cacheField>
    <cacheField name="[Measures].[Soma de BENEFICIARIOS]" caption="Soma de BENEFICIARIOS" numFmtId="0" hierarchy="53" level="32767"/>
    <cacheField name="[NUT2].[NDO_DESCRICAO].[NDO_DESCRICAO]" caption="NDO_DESCRICAO" numFmtId="0" hierarchy="37" level="1">
      <sharedItems count="6">
        <s v="ALENTEJO"/>
        <s v="ALGARVE"/>
        <s v="AML"/>
        <s v="CENTRO"/>
        <s v="NORTE"/>
        <s v="RAM"/>
      </sharedItems>
    </cacheField>
  </cacheFields>
  <cacheHierarchies count="66">
    <cacheHierarchy uniqueName="[AreasCulturas].[INT_CODIGO]" caption="INT_CODIGO" attribute="1" defaultMemberUniqueName="[AreasCulturas].[INT_CODIGO].[All]" allUniqueName="[AreasCulturas].[INT_CODIGO].[All]" dimensionUniqueName="[AreasCulturas]" displayFolder="" count="0" memberValueDatatype="130" unbalanced="0"/>
    <cacheHierarchy uniqueName="[AreasCulturas].[NDO_CODIGO]" caption="NDO_CODIGO" attribute="1" defaultMemberUniqueName="[AreasCulturas].[NDO_CODIGO].[All]" allUniqueName="[AreasCulturas].[NDO_CODIGO].[All]" dimensionUniqueName="[AreasCulturas]" displayFolder="" count="0" memberValueDatatype="20" unbalanced="0"/>
    <cacheHierarchy uniqueName="[AreasCulturas].[NDO_DESCRICAO]" caption="NDO_DESCRICAO" attribute="1" defaultMemberUniqueName="[AreasCulturas].[NDO_DESCRICAO].[All]" allUniqueName="[AreasCulturas].[NDO_DESCRICAO].[All]" dimensionUniqueName="[AreasCulturas]" displayFolder="" count="0" memberValueDatatype="130" unbalanced="0"/>
    <cacheHierarchy uniqueName="[AreasCulturas].[TIPO_SUPERFICIE]" caption="TIPO_SUPERFICIE" attribute="1" defaultMemberUniqueName="[AreasCulturas].[TIPO_SUPERFICIE].[All]" allUniqueName="[AreasCulturas].[TIPO_SUPERFICIE].[All]" dimensionUniqueName="[AreasCulturas]" displayFolder="" count="0" memberValueDatatype="130" unbalanced="0"/>
    <cacheHierarchy uniqueName="[AreasCulturas].[OCUPA_SOLO]" caption="OCUPA_SOLO" attribute="1" defaultMemberUniqueName="[AreasCulturas].[OCUPA_SOLO].[All]" allUniqueName="[AreasCulturas].[OCUPA_SOLO].[All]" dimensionUniqueName="[AreasCulturas]" displayFolder="" count="0" memberValueDatatype="130" unbalanced="0"/>
    <cacheHierarchy uniqueName="[AreasCulturas].[GRUPO_CULTURA]" caption="GRUPO_CULTURA" attribute="1" defaultMemberUniqueName="[AreasCulturas].[GRUPO_CULTURA].[All]" allUniqueName="[AreasCulturas].[GRUPO_CULTURA].[All]" dimensionUniqueName="[AreasCulturas]" displayFolder="" count="0" memberValueDatatype="130" unbalanced="0"/>
    <cacheHierarchy uniqueName="[AreasCulturas].[CUL_DESCRICAO]" caption="CUL_DESCRICAO" attribute="1" defaultMemberUniqueName="[AreasCulturas].[CUL_DESCRICAO].[All]" allUniqueName="[AreasCulturas].[CUL_DESCRICAO].[All]" dimensionUniqueName="[AreasCulturas]" displayFolder="" count="0" memberValueDatatype="130" unbalanced="0"/>
    <cacheHierarchy uniqueName="[AreasCulturas].[N_BEN]" caption="N_BEN" attribute="1" defaultMemberUniqueName="[AreasCulturas].[N_BEN].[All]" allUniqueName="[AreasCulturas].[N_BEN].[All]" dimensionUniqueName="[AreasCulturas]" displayFolder="" count="0" memberValueDatatype="20" unbalanced="0"/>
    <cacheHierarchy uniqueName="[AreasCulturas].[AREA]" caption="AREA" attribute="1" defaultMemberUniqueName="[AreasCulturas].[AREA].[All]" allUniqueName="[AreasCulturas].[AREA].[All]" dimensionUniqueName="[AreasCulturas]" displayFolder="" count="0" memberValueDatatype="5" unbalanced="0"/>
    <cacheHierarchy uniqueName="[AreasCulturas].[Ordem]" caption="Ordem" attribute="1" defaultMemberUniqueName="[AreasCulturas].[Ordem].[All]" allUniqueName="[AreasCulturas].[Ordem].[All]" dimensionUniqueName="[AreasCulturas]" displayFolder="" count="0" memberValueDatatype="20" unbalanced="0"/>
    <cacheHierarchy uniqueName="[Candidaturas].[INT_CODIGO]" caption="INT_CODIGO" attribute="1" defaultMemberUniqueName="[Candidaturas].[INT_CODIGO].[All]" allUniqueName="[Candidaturas].[INT_CODIGO].[All]" dimensionUniqueName="[Candidaturas]" displayFolder="" count="0" memberValueDatatype="130" unbalanced="0"/>
    <cacheHierarchy uniqueName="[Candidaturas].[NDO_CODIGO]" caption="NDO_CODIGO" attribute="1" defaultMemberUniqueName="[Candidaturas].[NDO_CODIGO].[All]" allUniqueName="[Candidaturas].[NDO_CODIGO].[All]" dimensionUniqueName="[Candidaturas]" displayFolder="" count="0" memberValueDatatype="20" unbalanced="0"/>
    <cacheHierarchy uniqueName="[Candidaturas].[NDO_DESCRICAO]" caption="NDO_DESCRICAO" attribute="1" defaultMemberUniqueName="[Candidaturas].[NDO_DESCRICAO].[All]" allUniqueName="[Candidaturas].[NDO_DESCRICAO].[All]" dimensionUniqueName="[Candidaturas]" displayFolder="" count="0" memberValueDatatype="130" unbalanced="0"/>
    <cacheHierarchy uniqueName="[Candidaturas].[N_BEN]" caption="N_BEN" attribute="1" defaultMemberUniqueName="[Candidaturas].[N_BEN].[All]" allUniqueName="[Candidaturas].[N_BEN].[All]" dimensionUniqueName="[Candidaturas]" displayFolder="" count="0" memberValueDatatype="20" unbalanced="0"/>
    <cacheHierarchy uniqueName="[Candidaturas].[AREA]" caption="AREA" attribute="1" defaultMemberUniqueName="[Candidaturas].[AREA].[All]" allUniqueName="[Candidaturas].[AREA].[All]" dimensionUniqueName="[Candidaturas]" displayFolder="" count="0" memberValueDatatype="5" unbalanced="0"/>
    <cacheHierarchy uniqueName="[Candidaturas].[CN]" caption="CN" attribute="1" defaultMemberUniqueName="[Candidaturas].[CN].[All]" allUniqueName="[Candidaturas].[CN].[All]" dimensionUniqueName="[Candidaturas]" displayFolder="" count="0" memberValueDatatype="5" unbalanced="0"/>
    <cacheHierarchy uniqueName="[CandidaturasCulturas].[INT_CODIGO]" caption="INT_CODIGO" attribute="1" defaultMemberUniqueName="[CandidaturasCulturas].[INT_CODIGO].[All]" allUniqueName="[CandidaturasCulturas].[INT_CODIGO].[All]" dimensionUniqueName="[CandidaturasCulturas]" displayFolder="" count="0" memberValueDatatype="130" unbalanced="0"/>
    <cacheHierarchy uniqueName="[CandidaturasCulturas].[NDO_CODIGO]" caption="NDO_CODIGO" attribute="1" defaultMemberUniqueName="[CandidaturasCulturas].[NDO_CODIGO].[All]" allUniqueName="[CandidaturasCulturas].[NDO_CODIGO].[All]" dimensionUniqueName="[CandidaturasCulturas]" displayFolder="" count="0" memberValueDatatype="20" unbalanced="0"/>
    <cacheHierarchy uniqueName="[CandidaturasCulturas].[NDO_DESCRICAO]" caption="NDO_DESCRICAO" attribute="1" defaultMemberUniqueName="[CandidaturasCulturas].[NDO_DESCRICAO].[All]" allUniqueName="[CandidaturasCulturas].[NDO_DESCRICAO].[All]" dimensionUniqueName="[CandidaturasCulturas]" displayFolder="" count="0" memberValueDatatype="130" unbalanced="0"/>
    <cacheHierarchy uniqueName="[CandidaturasCulturas].[TIPO_SUPERFICIE]" caption="TIPO_SUPERFICIE" attribute="1" defaultMemberUniqueName="[CandidaturasCulturas].[TIPO_SUPERFICIE].[All]" allUniqueName="[CandidaturasCulturas].[TIPO_SUPERFICIE].[All]" dimensionUniqueName="[CandidaturasCulturas]" displayFolder="" count="0" memberValueDatatype="130" unbalanced="0"/>
    <cacheHierarchy uniqueName="[CandidaturasCulturas].[OCUPA_SOLO]" caption="OCUPA_SOLO" attribute="1" defaultMemberUniqueName="[CandidaturasCulturas].[OCUPA_SOLO].[All]" allUniqueName="[CandidaturasCulturas].[OCUPA_SOLO].[All]" dimensionUniqueName="[CandidaturasCulturas]" displayFolder="" count="0" memberValueDatatype="130" unbalanced="0"/>
    <cacheHierarchy uniqueName="[CandidaturasCulturas].[GRUPO_CULTURA]" caption="GRUPO_CULTURA" attribute="1" defaultMemberUniqueName="[CandidaturasCulturas].[GRUPO_CULTURA].[All]" allUniqueName="[CandidaturasCulturas].[GRUPO_CULTURA].[All]" dimensionUniqueName="[CandidaturasCulturas]" displayFolder="" count="0" memberValueDatatype="130" unbalanced="0"/>
    <cacheHierarchy uniqueName="[CandidaturasCulturas].[N_BEN]" caption="N_BEN" attribute="1" defaultMemberUniqueName="[CandidaturasCulturas].[N_BEN].[All]" allUniqueName="[CandidaturasCulturas].[N_BEN].[All]" dimensionUniqueName="[CandidaturasCulturas]" displayFolder="" count="0" memberValueDatatype="20" unbalanced="0"/>
    <cacheHierarchy uniqueName="[CandidaturasCulturas].[Ordem]" caption="Ordem" attribute="1" defaultMemberUniqueName="[CandidaturasCulturas].[Ordem].[All]" allUniqueName="[CandidaturasCulturas].[Ordem].[All]" dimensionUniqueName="[CandidaturasCulturas]" displayFolder="" count="0" memberValueDatatype="20" unbalanced="0"/>
    <cacheHierarchy uniqueName="[Exploracoes].[NDO_CODIGO]" caption="NDO_CODIGO" attribute="1" defaultMemberUniqueName="[Exploracoes].[NDO_CODIGO].[All]" allUniqueName="[Exploracoes].[NDO_CODIGO].[All]" dimensionUniqueName="[Exploracoes]" displayFolder="" count="0" memberValueDatatype="20" unbalanced="0"/>
    <cacheHierarchy uniqueName="[Exploracoes].[NDO_DESCRICAO]" caption="NDO_DESCRICAO" attribute="1" defaultMemberUniqueName="[Exploracoes].[NDO_DESCRICAO].[All]" allUniqueName="[Exploracoes].[NDO_DESCRICAO].[All]" dimensionUniqueName="[Exploracoes]" displayFolder="" count="0" memberValueDatatype="130" unbalanced="0"/>
    <cacheHierarchy uniqueName="[Exploracoes].[CLASSE_AREA]" caption="CLASSE_AREA" attribute="1" defaultMemberUniqueName="[Exploracoes].[CLASSE_AREA].[All]" allUniqueName="[Exploracoes].[CLASSE_AREA].[All]" dimensionUniqueName="[Exploracoes]" displayFolder="" count="0" memberValueDatatype="130" unbalanced="0"/>
    <cacheHierarchy uniqueName="[Exploracoes].[N_EXP]" caption="N_EXP" attribute="1" defaultMemberUniqueName="[Exploracoes].[N_EXP].[All]" allUniqueName="[Exploracoes].[N_EXP].[All]" dimensionUniqueName="[Exploracoes]" displayFolder="" count="0" memberValueDatatype="20" unbalanced="0"/>
    <cacheHierarchy uniqueName="[Exploracoes].[AREA]" caption="AREA" attribute="1" defaultMemberUniqueName="[Exploracoes].[AREA].[All]" allUniqueName="[Exploracoes].[AREA].[All]" dimensionUniqueName="[Exploracoes]" displayFolder="" count="0" memberValueDatatype="5" unbalanced="0"/>
    <cacheHierarchy uniqueName="[Intervencoes].[INTERVENCAO]" caption="INTERVENCAO" attribute="1" defaultMemberUniqueName="[Intervencoes].[INTERVENCAO].[All]" allUniqueName="[Intervencoes].[INTERVENCAO].[All]" dimensionUniqueName="[Intervencoes]" displayFolder="" count="0" memberValueDatatype="130" unbalanced="0"/>
    <cacheHierarchy uniqueName="[Intervencoes].[GIN_CODIGO]" caption="GIN_CODIGO" attribute="1" defaultMemberUniqueName="[Intervencoes].[GIN_CODIGO].[All]" allUniqueName="[Intervencoes].[GIN_CODIGO].[All]" dimensionUniqueName="[Intervencoes]" displayFolder="" count="0" memberValueDatatype="130" unbalanced="0"/>
    <cacheHierarchy uniqueName="[Intervencoes].[GIN_DESCRICAO]" caption="GIN_DESCRICAO" attribute="1" defaultMemberUniqueName="[Intervencoes].[GIN_DESCRICAO].[All]" allUniqueName="[Intervencoes].[GIN_DESCRICAO].[All]" dimensionUniqueName="[Intervencoes]" displayFolder="" count="0" memberValueDatatype="130" unbalanced="0"/>
    <cacheHierarchy uniqueName="[Intervencoes].[EIXO]" caption="EIXO" attribute="1" defaultMemberUniqueName="[Intervencoes].[EIXO].[All]" allUniqueName="[Intervencoes].[EIXO].[All]" dimensionUniqueName="[Intervencoes]" displayFolder="" count="0" memberValueDatatype="130" unbalanced="0"/>
    <cacheHierarchy uniqueName="[Intervencoes].[CANDIDATURAS]" caption="CANDIDATURAS" attribute="1" defaultMemberUniqueName="[Intervencoes].[CANDIDATURAS].[All]" allUniqueName="[Intervencoes].[CANDIDATURAS].[All]" dimensionUniqueName="[Intervencoes]" displayFolder="" count="0" memberValueDatatype="20" unbalanced="0"/>
    <cacheHierarchy uniqueName="[Intervencoes].[AREA]" caption="AREA" attribute="1" defaultMemberUniqueName="[Intervencoes].[AREA].[All]" allUniqueName="[Intervencoes].[AREA].[All]" dimensionUniqueName="[Intervencoes]" displayFolder="" count="0" memberValueDatatype="5" unbalanced="0"/>
    <cacheHierarchy uniqueName="[Intervencoes].[CN]" caption="CN" attribute="1" defaultMemberUniqueName="[Intervencoes].[CN].[All]" allUniqueName="[Intervencoes].[CN].[All]" dimensionUniqueName="[Intervencoes]" displayFolder="" count="0" memberValueDatatype="5" unbalanced="0"/>
    <cacheHierarchy uniqueName="[NUT2].[NDO_CODIGO]" caption="NDO_CODIGO" attribute="1" defaultMemberUniqueName="[NUT2].[NDO_CODIGO].[All]" allUniqueName="[NUT2].[NDO_CODIGO].[All]" dimensionUniqueName="[NUT2]" displayFolder="" count="0" memberValueDatatype="20" unbalanced="0"/>
    <cacheHierarchy uniqueName="[NUT2].[NDO_DESCRICAO]" caption="NDO_DESCRICAO" attribute="1" defaultMemberUniqueName="[NUT2].[NDO_DESCRICAO].[All]" allUniqueName="[NUT2].[NDO_DESCRICAO].[All]" dimensionUniqueName="[NUT2]" displayFolder="" count="2" memberValueDatatype="130" unbalanced="0">
      <fieldsUsage count="2">
        <fieldUsage x="-1"/>
        <fieldUsage x="3"/>
      </fieldsUsage>
    </cacheHierarchy>
    <cacheHierarchy uniqueName="[Pessoas].[NDO_CODIGO]" caption="NDO_CODIGO" attribute="1" defaultMemberUniqueName="[Pessoas].[NDO_CODIGO].[All]" allUniqueName="[Pessoas].[NDO_CODIGO].[All]" dimensionUniqueName="[Pessoas]" displayFolder="" count="0" memberValueDatatype="20" unbalanced="0"/>
    <cacheHierarchy uniqueName="[Pessoas].[NDO_DESCRICAO]" caption="NDO_DESCRICAO" attribute="1" defaultMemberUniqueName="[Pessoas].[NDO_DESCRICAO].[All]" allUniqueName="[Pessoas].[NDO_DESCRICAO].[All]" dimensionUniqueName="[Pessoas]" displayFolder="" count="0" memberValueDatatype="130" unbalanced="0"/>
    <cacheHierarchy uniqueName="[Pessoas].[TER_NAT_JUR]" caption="TER_NAT_JUR" attribute="1" defaultMemberUniqueName="[Pessoas].[TER_NAT_JUR].[All]" allUniqueName="[Pessoas].[TER_NAT_JUR].[All]" dimensionUniqueName="[Pessoas]" displayFolder="" count="0" memberValueDatatype="130" unbalanced="0"/>
    <cacheHierarchy uniqueName="[Pessoas].[CLASSE_IDADE]" caption="CLASSE_IDADE" attribute="1" defaultMemberUniqueName="[Pessoas].[CLASSE_IDADE].[All]" allUniqueName="[Pessoas].[CLASSE_IDADE].[All]" dimensionUniqueName="[Pessoas]" displayFolder="" count="2" memberValueDatatype="130" unbalanced="0">
      <fieldsUsage count="2">
        <fieldUsage x="-1"/>
        <fieldUsage x="0"/>
      </fieldsUsage>
    </cacheHierarchy>
    <cacheHierarchy uniqueName="[Pessoas].[GENERO]" caption="GENERO" attribute="1" defaultMemberUniqueName="[Pessoas].[GENERO].[All]" allUniqueName="[Pessoas].[GENERO].[All]" dimensionUniqueName="[Pessoas]" displayFolder="" count="2" memberValueDatatype="130" unbalanced="0">
      <fieldsUsage count="2">
        <fieldUsage x="-1"/>
        <fieldUsage x="1"/>
      </fieldsUsage>
    </cacheHierarchy>
    <cacheHierarchy uniqueName="[Pessoas].[BENEFICIARIOS]" caption="BENEFICIARIOS" attribute="1" defaultMemberUniqueName="[Pessoas].[BENEFICIARIOS].[All]" allUniqueName="[Pessoas].[BENEFICIARIOS].[All]" dimensionUniqueName="[Pessoas]" displayFolder="" count="0" memberValueDatatype="20" unbalanced="0"/>
    <cacheHierarchy uniqueName="[Pessoas].[Natureza Jurídica]" caption="Natureza Jurídica" attribute="1" defaultMemberUniqueName="[Pessoas].[Natureza Jurídica].[All]" allUniqueName="[Pessoas].[Natureza Jurídica].[All]" dimensionUniqueName="[Pessoas]" displayFolder="" count="0" memberValueDatatype="130" unbalanced="0"/>
    <cacheHierarchy uniqueName="[Measures].[__XL_Count Pessoas]" caption="__XL_Count Pessoas" measure="1" displayFolder="" measureGroup="Pessoas" count="0" hidden="1"/>
    <cacheHierarchy uniqueName="[Measures].[__XL_Count Exploracoes]" caption="__XL_Count Exploracoes" measure="1" displayFolder="" measureGroup="Exploracoes" count="0" hidden="1"/>
    <cacheHierarchy uniqueName="[Measures].[__XL_Count AreasCulturas]" caption="__XL_Count AreasCulturas" measure="1" displayFolder="" measureGroup="AreasCulturas" count="0" hidden="1"/>
    <cacheHierarchy uniqueName="[Measures].[__XL_Count CandidaturasCulturas]" caption="__XL_Count CandidaturasCulturas" measure="1" displayFolder="" measureGroup="CandidaturasCulturas" count="0" hidden="1"/>
    <cacheHierarchy uniqueName="[Measures].[__XL_Count Intervencoes]" caption="__XL_Count Intervencoes" measure="1" displayFolder="" measureGroup="Intervencoes" count="0" hidden="1"/>
    <cacheHierarchy uniqueName="[Measures].[__XL_Count Candidaturas]" caption="__XL_Count Candidaturas" measure="1" displayFolder="" measureGroup="Candidaturas" count="0" hidden="1"/>
    <cacheHierarchy uniqueName="[Measures].[__XL_Count NUT2]" caption="__XL_Count NUT2" measure="1" displayFolder="" measureGroup="NUT2" count="0" hidden="1"/>
    <cacheHierarchy uniqueName="[Measures].[__Não foram definidas medidas]" caption="__Não foram definidas medidas" measure="1" displayFolder="" count="0" hidden="1"/>
    <cacheHierarchy uniqueName="[Measures].[Soma de BENEFICIARIOS]" caption="Soma de BENEFICIARIOS" measure="1" displayFolder="" measureGroup="Pessoas" count="0" oneField="1" hidden="1">
      <fieldsUsage count="1">
        <fieldUsage x="2"/>
      </fieldsUsage>
      <extLst>
        <ext xmlns:x15="http://schemas.microsoft.com/office/spreadsheetml/2010/11/main" uri="{B97F6D7D-B522-45F9-BDA1-12C45D357490}">
          <x15:cacheHierarchy aggregatedColumn="43"/>
        </ext>
      </extLst>
    </cacheHierarchy>
    <cacheHierarchy uniqueName="[Measures].[Soma de N_EXP]" caption="Soma de N_EXP" measure="1" displayFolder="" measureGroup="Exploracoes" count="0" hidden="1"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Soma de AREA]" caption="Soma de AREA" measure="1" displayFolder="" measureGroup="Exploracoes" count="0" hidden="1">
      <extLst>
        <ext xmlns:x15="http://schemas.microsoft.com/office/spreadsheetml/2010/11/main" uri="{B97F6D7D-B522-45F9-BDA1-12C45D357490}">
          <x15:cacheHierarchy aggregatedColumn="28"/>
        </ext>
      </extLst>
    </cacheHierarchy>
    <cacheHierarchy uniqueName="[Measures].[Soma de N_BEN]" caption="Soma de N_BEN" measure="1" displayFolder="" measureGroup="CandidaturasCulturas" count="0" hidden="1">
      <extLst>
        <ext xmlns:x15="http://schemas.microsoft.com/office/spreadsheetml/2010/11/main" uri="{B97F6D7D-B522-45F9-BDA1-12C45D357490}">
          <x15:cacheHierarchy aggregatedColumn="22"/>
        </ext>
      </extLst>
    </cacheHierarchy>
    <cacheHierarchy uniqueName="[Measures].[Soma de N_BEN 2]" caption="Soma de N_BEN 2" measure="1" displayFolder="" measureGroup="AreasCulturas" count="0" hidden="1"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Soma de CANDIDATURAS]" caption="Soma de CANDIDATURAS" measure="1" displayFolder="" measureGroup="Intervencoes" count="0" hidden="1">
      <extLst>
        <ext xmlns:x15="http://schemas.microsoft.com/office/spreadsheetml/2010/11/main" uri="{B97F6D7D-B522-45F9-BDA1-12C45D357490}">
          <x15:cacheHierarchy aggregatedColumn="33"/>
        </ext>
      </extLst>
    </cacheHierarchy>
    <cacheHierarchy uniqueName="[Measures].[Soma de AREA 3]" caption="Soma de AREA 3" measure="1" displayFolder="" measureGroup="Intervencoes" count="0" hidden="1">
      <extLst>
        <ext xmlns:x15="http://schemas.microsoft.com/office/spreadsheetml/2010/11/main" uri="{B97F6D7D-B522-45F9-BDA1-12C45D357490}">
          <x15:cacheHierarchy aggregatedColumn="34"/>
        </ext>
      </extLst>
    </cacheHierarchy>
    <cacheHierarchy uniqueName="[Measures].[Soma de CN]" caption="Soma de CN" measure="1" displayFolder="" measureGroup="Intervencoes" count="0" hidden="1">
      <extLst>
        <ext xmlns:x15="http://schemas.microsoft.com/office/spreadsheetml/2010/11/main" uri="{B97F6D7D-B522-45F9-BDA1-12C45D357490}">
          <x15:cacheHierarchy aggregatedColumn="35"/>
        </ext>
      </extLst>
    </cacheHierarchy>
    <cacheHierarchy uniqueName="[Measures].[Soma de N_BEN 3]" caption="Soma de N_BEN 3" measure="1" displayFolder="" measureGroup="Candidaturas" count="0" hidden="1">
      <extLst>
        <ext xmlns:x15="http://schemas.microsoft.com/office/spreadsheetml/2010/11/main" uri="{B97F6D7D-B522-45F9-BDA1-12C45D357490}">
          <x15:cacheHierarchy aggregatedColumn="13"/>
        </ext>
      </extLst>
    </cacheHierarchy>
    <cacheHierarchy uniqueName="[Measures].[Soma de AREA 4]" caption="Soma de AREA 4" measure="1" displayFolder="" measureGroup="Candidaturas" count="0" hidden="1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Soma de CN 2]" caption="Soma de CN 2" measure="1" displayFolder="" measureGroup="Candidaturas" count="0" hidden="1">
      <extLst>
        <ext xmlns:x15="http://schemas.microsoft.com/office/spreadsheetml/2010/11/main" uri="{B97F6D7D-B522-45F9-BDA1-12C45D357490}">
          <x15:cacheHierarchy aggregatedColumn="15"/>
        </ext>
      </extLst>
    </cacheHierarchy>
    <cacheHierarchy uniqueName="[Measures].[Contagem de AREA]" caption="Contagem de AREA" measure="1" displayFolder="" measureGroup="AreasCulturas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oma de AREA 2]" caption="Soma de AREA 2" measure="1" displayFolder="" measureGroup="AreasCulturas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</cacheHierarchies>
  <kpis count="0"/>
  <dimensions count="8">
    <dimension name="AreasCulturas" uniqueName="[AreasCulturas]" caption="AreasCulturas"/>
    <dimension name="Candidaturas" uniqueName="[Candidaturas]" caption="Candidaturas"/>
    <dimension name="CandidaturasCulturas" uniqueName="[CandidaturasCulturas]" caption="CandidaturasCulturas"/>
    <dimension name="Exploracoes" uniqueName="[Exploracoes]" caption="Exploracoes"/>
    <dimension name="Intervencoes" uniqueName="[Intervencoes]" caption="Intervencoes"/>
    <dimension measure="1" name="Measures" uniqueName="[Measures]" caption="Measures"/>
    <dimension name="NUT2" uniqueName="[NUT2]" caption="NUT2"/>
    <dimension name="Pessoas" uniqueName="[Pessoas]" caption="Pessoas"/>
  </dimensions>
  <measureGroups count="7">
    <measureGroup name="AreasCulturas" caption="AreasCulturas"/>
    <measureGroup name="Candidaturas" caption="Candidaturas"/>
    <measureGroup name="CandidaturasCulturas" caption="CandidaturasCulturas"/>
    <measureGroup name="Exploracoes" caption="Exploracoes"/>
    <measureGroup name="Intervencoes" caption="Intervencoes"/>
    <measureGroup name="NUT2" caption="NUT2"/>
    <measureGroup name="Pessoas" caption="Pessoas"/>
  </measureGroups>
  <maps count="12">
    <map measureGroup="0" dimension="0"/>
    <map measureGroup="0" dimension="6"/>
    <map measureGroup="1" dimension="1"/>
    <map measureGroup="1" dimension="6"/>
    <map measureGroup="2" dimension="2"/>
    <map measureGroup="2" dimension="6"/>
    <map measureGroup="3" dimension="3"/>
    <map measureGroup="3" dimension="6"/>
    <map measureGroup="4" dimension="4"/>
    <map measureGroup="5" dimension="6"/>
    <map measureGroup="6" dimension="6"/>
    <map measureGroup="6" dimension="7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20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Autor" refreshedDate="45250.654303009258" createdVersion="3" refreshedVersion="8" minRefreshableVersion="3" recordCount="0" supportSubquery="1" supportAdvancedDrill="1" xr:uid="{3D6B1342-F5C1-495A-A153-DD682A75EB26}">
  <cacheSource type="external" connectionId="8">
    <extLst>
      <ext xmlns:x14="http://schemas.microsoft.com/office/spreadsheetml/2009/9/main" uri="{F057638F-6D5F-4e77-A914-E7F072B9BCA8}">
        <x14:sourceConnection name="ThisWorkbookDataModel"/>
      </ext>
    </extLst>
  </cacheSource>
  <cacheFields count="0"/>
  <cacheHierarchies count="66">
    <cacheHierarchy uniqueName="[AreasCulturas].[INT_CODIGO]" caption="INT_CODIGO" attribute="1" defaultMemberUniqueName="[AreasCulturas].[INT_CODIGO].[All]" allUniqueName="[AreasCulturas].[INT_CODIGO].[All]" dimensionUniqueName="[AreasCulturas]" displayFolder="" count="2" memberValueDatatype="130" unbalanced="0"/>
    <cacheHierarchy uniqueName="[AreasCulturas].[NDO_CODIGO]" caption="NDO_CODIGO" attribute="1" defaultMemberUniqueName="[AreasCulturas].[NDO_CODIGO].[All]" allUniqueName="[AreasCulturas].[NDO_CODIGO].[All]" dimensionUniqueName="[AreasCulturas]" displayFolder="" count="0" memberValueDatatype="20" unbalanced="0"/>
    <cacheHierarchy uniqueName="[AreasCulturas].[NDO_DESCRICAO]" caption="NDO_DESCRICAO" attribute="1" defaultMemberUniqueName="[AreasCulturas].[NDO_DESCRICAO].[All]" allUniqueName="[AreasCulturas].[NDO_DESCRICAO].[All]" dimensionUniqueName="[AreasCulturas]" displayFolder="" count="0" memberValueDatatype="130" unbalanced="0"/>
    <cacheHierarchy uniqueName="[AreasCulturas].[TIPO_SUPERFICIE]" caption="TIPO_SUPERFICIE" attribute="1" defaultMemberUniqueName="[AreasCulturas].[TIPO_SUPERFICIE].[All]" allUniqueName="[AreasCulturas].[TIPO_SUPERFICIE].[All]" dimensionUniqueName="[AreasCulturas]" displayFolder="" count="0" memberValueDatatype="130" unbalanced="0"/>
    <cacheHierarchy uniqueName="[AreasCulturas].[OCUPA_SOLO]" caption="OCUPA_SOLO" attribute="1" defaultMemberUniqueName="[AreasCulturas].[OCUPA_SOLO].[All]" allUniqueName="[AreasCulturas].[OCUPA_SOLO].[All]" dimensionUniqueName="[AreasCulturas]" displayFolder="" count="0" memberValueDatatype="130" unbalanced="0"/>
    <cacheHierarchy uniqueName="[AreasCulturas].[GRUPO_CULTURA]" caption="GRUPO_CULTURA" attribute="1" defaultMemberUniqueName="[AreasCulturas].[GRUPO_CULTURA].[All]" allUniqueName="[AreasCulturas].[GRUPO_CULTURA].[All]" dimensionUniqueName="[AreasCulturas]" displayFolder="" count="0" memberValueDatatype="130" unbalanced="0"/>
    <cacheHierarchy uniqueName="[AreasCulturas].[CUL_DESCRICAO]" caption="CUL_DESCRICAO" attribute="1" defaultMemberUniqueName="[AreasCulturas].[CUL_DESCRICAO].[All]" allUniqueName="[AreasCulturas].[CUL_DESCRICAO].[All]" dimensionUniqueName="[AreasCulturas]" displayFolder="" count="0" memberValueDatatype="130" unbalanced="0"/>
    <cacheHierarchy uniqueName="[AreasCulturas].[N_BEN]" caption="N_BEN" attribute="1" defaultMemberUniqueName="[AreasCulturas].[N_BEN].[All]" allUniqueName="[AreasCulturas].[N_BEN].[All]" dimensionUniqueName="[AreasCulturas]" displayFolder="" count="0" memberValueDatatype="20" unbalanced="0"/>
    <cacheHierarchy uniqueName="[AreasCulturas].[AREA]" caption="AREA" attribute="1" defaultMemberUniqueName="[AreasCulturas].[AREA].[All]" allUniqueName="[AreasCulturas].[AREA].[All]" dimensionUniqueName="[AreasCulturas]" displayFolder="" count="0" memberValueDatatype="5" unbalanced="0"/>
    <cacheHierarchy uniqueName="[AreasCulturas].[Ordem]" caption="Ordem" attribute="1" defaultMemberUniqueName="[AreasCulturas].[Ordem].[All]" allUniqueName="[AreasCulturas].[Ordem].[All]" dimensionUniqueName="[AreasCulturas]" displayFolder="" count="0" memberValueDatatype="20" unbalanced="0"/>
    <cacheHierarchy uniqueName="[Candidaturas].[INT_CODIGO]" caption="INT_CODIGO" attribute="1" defaultMemberUniqueName="[Candidaturas].[INT_CODIGO].[All]" allUniqueName="[Candidaturas].[INT_CODIGO].[All]" dimensionUniqueName="[Candidaturas]" displayFolder="" count="0" memberValueDatatype="130" unbalanced="0"/>
    <cacheHierarchy uniqueName="[Candidaturas].[NDO_CODIGO]" caption="NDO_CODIGO" attribute="1" defaultMemberUniqueName="[Candidaturas].[NDO_CODIGO].[All]" allUniqueName="[Candidaturas].[NDO_CODIGO].[All]" dimensionUniqueName="[Candidaturas]" displayFolder="" count="0" memberValueDatatype="20" unbalanced="0"/>
    <cacheHierarchy uniqueName="[Candidaturas].[NDO_DESCRICAO]" caption="NDO_DESCRICAO" attribute="1" defaultMemberUniqueName="[Candidaturas].[NDO_DESCRICAO].[All]" allUniqueName="[Candidaturas].[NDO_DESCRICAO].[All]" dimensionUniqueName="[Candidaturas]" displayFolder="" count="0" memberValueDatatype="130" unbalanced="0"/>
    <cacheHierarchy uniqueName="[Candidaturas].[N_BEN]" caption="N_BEN" attribute="1" defaultMemberUniqueName="[Candidaturas].[N_BEN].[All]" allUniqueName="[Candidaturas].[N_BEN].[All]" dimensionUniqueName="[Candidaturas]" displayFolder="" count="0" memberValueDatatype="20" unbalanced="0"/>
    <cacheHierarchy uniqueName="[Candidaturas].[AREA]" caption="AREA" attribute="1" defaultMemberUniqueName="[Candidaturas].[AREA].[All]" allUniqueName="[Candidaturas].[AREA].[All]" dimensionUniqueName="[Candidaturas]" displayFolder="" count="0" memberValueDatatype="5" unbalanced="0"/>
    <cacheHierarchy uniqueName="[Candidaturas].[CN]" caption="CN" attribute="1" defaultMemberUniqueName="[Candidaturas].[CN].[All]" allUniqueName="[Candidaturas].[CN].[All]" dimensionUniqueName="[Candidaturas]" displayFolder="" count="0" memberValueDatatype="5" unbalanced="0"/>
    <cacheHierarchy uniqueName="[CandidaturasCulturas].[INT_CODIGO]" caption="INT_CODIGO" attribute="1" defaultMemberUniqueName="[CandidaturasCulturas].[INT_CODIGO].[All]" allUniqueName="[CandidaturasCulturas].[INT_CODIGO].[All]" dimensionUniqueName="[CandidaturasCulturas]" displayFolder="" count="0" memberValueDatatype="130" unbalanced="0"/>
    <cacheHierarchy uniqueName="[CandidaturasCulturas].[NDO_CODIGO]" caption="NDO_CODIGO" attribute="1" defaultMemberUniqueName="[CandidaturasCulturas].[NDO_CODIGO].[All]" allUniqueName="[CandidaturasCulturas].[NDO_CODIGO].[All]" dimensionUniqueName="[CandidaturasCulturas]" displayFolder="" count="0" memberValueDatatype="20" unbalanced="0"/>
    <cacheHierarchy uniqueName="[CandidaturasCulturas].[NDO_DESCRICAO]" caption="NDO_DESCRICAO" attribute="1" defaultMemberUniqueName="[CandidaturasCulturas].[NDO_DESCRICAO].[All]" allUniqueName="[CandidaturasCulturas].[NDO_DESCRICAO].[All]" dimensionUniqueName="[CandidaturasCulturas]" displayFolder="" count="0" memberValueDatatype="130" unbalanced="0"/>
    <cacheHierarchy uniqueName="[CandidaturasCulturas].[TIPO_SUPERFICIE]" caption="TIPO_SUPERFICIE" attribute="1" defaultMemberUniqueName="[CandidaturasCulturas].[TIPO_SUPERFICIE].[All]" allUniqueName="[CandidaturasCulturas].[TIPO_SUPERFICIE].[All]" dimensionUniqueName="[CandidaturasCulturas]" displayFolder="" count="0" memberValueDatatype="130" unbalanced="0"/>
    <cacheHierarchy uniqueName="[CandidaturasCulturas].[OCUPA_SOLO]" caption="OCUPA_SOLO" attribute="1" defaultMemberUniqueName="[CandidaturasCulturas].[OCUPA_SOLO].[All]" allUniqueName="[CandidaturasCulturas].[OCUPA_SOLO].[All]" dimensionUniqueName="[CandidaturasCulturas]" displayFolder="" count="0" memberValueDatatype="130" unbalanced="0"/>
    <cacheHierarchy uniqueName="[CandidaturasCulturas].[GRUPO_CULTURA]" caption="GRUPO_CULTURA" attribute="1" defaultMemberUniqueName="[CandidaturasCulturas].[GRUPO_CULTURA].[All]" allUniqueName="[CandidaturasCulturas].[GRUPO_CULTURA].[All]" dimensionUniqueName="[CandidaturasCulturas]" displayFolder="" count="0" memberValueDatatype="130" unbalanced="0"/>
    <cacheHierarchy uniqueName="[CandidaturasCulturas].[N_BEN]" caption="N_BEN" attribute="1" defaultMemberUniqueName="[CandidaturasCulturas].[N_BEN].[All]" allUniqueName="[CandidaturasCulturas].[N_BEN].[All]" dimensionUniqueName="[CandidaturasCulturas]" displayFolder="" count="0" memberValueDatatype="20" unbalanced="0"/>
    <cacheHierarchy uniqueName="[CandidaturasCulturas].[Ordem]" caption="Ordem" attribute="1" defaultMemberUniqueName="[CandidaturasCulturas].[Ordem].[All]" allUniqueName="[CandidaturasCulturas].[Ordem].[All]" dimensionUniqueName="[CandidaturasCulturas]" displayFolder="" count="0" memberValueDatatype="20" unbalanced="0"/>
    <cacheHierarchy uniqueName="[Exploracoes].[NDO_CODIGO]" caption="NDO_CODIGO" attribute="1" defaultMemberUniqueName="[Exploracoes].[NDO_CODIGO].[All]" allUniqueName="[Exploracoes].[NDO_CODIGO].[All]" dimensionUniqueName="[Exploracoes]" displayFolder="" count="0" memberValueDatatype="20" unbalanced="0"/>
    <cacheHierarchy uniqueName="[Exploracoes].[NDO_DESCRICAO]" caption="NDO_DESCRICAO" attribute="1" defaultMemberUniqueName="[Exploracoes].[NDO_DESCRICAO].[All]" allUniqueName="[Exploracoes].[NDO_DESCRICAO].[All]" dimensionUniqueName="[Exploracoes]" displayFolder="" count="0" memberValueDatatype="130" unbalanced="0"/>
    <cacheHierarchy uniqueName="[Exploracoes].[CLASSE_AREA]" caption="CLASSE_AREA" attribute="1" defaultMemberUniqueName="[Exploracoes].[CLASSE_AREA].[All]" allUniqueName="[Exploracoes].[CLASSE_AREA].[All]" dimensionUniqueName="[Exploracoes]" displayFolder="" count="0" memberValueDatatype="130" unbalanced="0"/>
    <cacheHierarchy uniqueName="[Exploracoes].[N_EXP]" caption="N_EXP" attribute="1" defaultMemberUniqueName="[Exploracoes].[N_EXP].[All]" allUniqueName="[Exploracoes].[N_EXP].[All]" dimensionUniqueName="[Exploracoes]" displayFolder="" count="0" memberValueDatatype="20" unbalanced="0"/>
    <cacheHierarchy uniqueName="[Exploracoes].[AREA]" caption="AREA" attribute="1" defaultMemberUniqueName="[Exploracoes].[AREA].[All]" allUniqueName="[Exploracoes].[AREA].[All]" dimensionUniqueName="[Exploracoes]" displayFolder="" count="0" memberValueDatatype="5" unbalanced="0"/>
    <cacheHierarchy uniqueName="[Intervencoes].[INTERVENCAO]" caption="INTERVENCAO" attribute="1" defaultMemberUniqueName="[Intervencoes].[INTERVENCAO].[All]" allUniqueName="[Intervencoes].[INTERVENCAO].[All]" dimensionUniqueName="[Intervencoes]" displayFolder="" count="0" memberValueDatatype="130" unbalanced="0"/>
    <cacheHierarchy uniqueName="[Intervencoes].[GIN_CODIGO]" caption="GIN_CODIGO" attribute="1" defaultMemberUniqueName="[Intervencoes].[GIN_CODIGO].[All]" allUniqueName="[Intervencoes].[GIN_CODIGO].[All]" dimensionUniqueName="[Intervencoes]" displayFolder="" count="0" memberValueDatatype="130" unbalanced="0"/>
    <cacheHierarchy uniqueName="[Intervencoes].[GIN_DESCRICAO]" caption="GIN_DESCRICAO" attribute="1" defaultMemberUniqueName="[Intervencoes].[GIN_DESCRICAO].[All]" allUniqueName="[Intervencoes].[GIN_DESCRICAO].[All]" dimensionUniqueName="[Intervencoes]" displayFolder="" count="0" memberValueDatatype="130" unbalanced="0"/>
    <cacheHierarchy uniqueName="[Intervencoes].[EIXO]" caption="EIXO" attribute="1" defaultMemberUniqueName="[Intervencoes].[EIXO].[All]" allUniqueName="[Intervencoes].[EIXO].[All]" dimensionUniqueName="[Intervencoes]" displayFolder="" count="0" memberValueDatatype="130" unbalanced="0"/>
    <cacheHierarchy uniqueName="[Intervencoes].[CANDIDATURAS]" caption="CANDIDATURAS" attribute="1" defaultMemberUniqueName="[Intervencoes].[CANDIDATURAS].[All]" allUniqueName="[Intervencoes].[CANDIDATURAS].[All]" dimensionUniqueName="[Intervencoes]" displayFolder="" count="0" memberValueDatatype="20" unbalanced="0"/>
    <cacheHierarchy uniqueName="[Intervencoes].[AREA]" caption="AREA" attribute="1" defaultMemberUniqueName="[Intervencoes].[AREA].[All]" allUniqueName="[Intervencoes].[AREA].[All]" dimensionUniqueName="[Intervencoes]" displayFolder="" count="0" memberValueDatatype="5" unbalanced="0"/>
    <cacheHierarchy uniqueName="[Intervencoes].[CN]" caption="CN" attribute="1" defaultMemberUniqueName="[Intervencoes].[CN].[All]" allUniqueName="[Intervencoes].[CN].[All]" dimensionUniqueName="[Intervencoes]" displayFolder="" count="0" memberValueDatatype="5" unbalanced="0"/>
    <cacheHierarchy uniqueName="[NUT2].[NDO_CODIGO]" caption="NDO_CODIGO" attribute="1" defaultMemberUniqueName="[NUT2].[NDO_CODIGO].[All]" allUniqueName="[NUT2].[NDO_CODIGO].[All]" dimensionUniqueName="[NUT2]" displayFolder="" count="0" memberValueDatatype="20" unbalanced="0"/>
    <cacheHierarchy uniqueName="[NUT2].[NDO_DESCRICAO]" caption="NDO_DESCRICAO" attribute="1" defaultMemberUniqueName="[NUT2].[NDO_DESCRICAO].[All]" allUniqueName="[NUT2].[NDO_DESCRICAO].[All]" dimensionUniqueName="[NUT2]" displayFolder="" count="0" memberValueDatatype="130" unbalanced="0"/>
    <cacheHierarchy uniqueName="[Pessoas].[NDO_CODIGO]" caption="NDO_CODIGO" attribute="1" defaultMemberUniqueName="[Pessoas].[NDO_CODIGO].[All]" allUniqueName="[Pessoas].[NDO_CODIGO].[All]" dimensionUniqueName="[Pessoas]" displayFolder="" count="0" memberValueDatatype="20" unbalanced="0"/>
    <cacheHierarchy uniqueName="[Pessoas].[NDO_DESCRICAO]" caption="NDO_DESCRICAO" attribute="1" defaultMemberUniqueName="[Pessoas].[NDO_DESCRICAO].[All]" allUniqueName="[Pessoas].[NDO_DESCRICAO].[All]" dimensionUniqueName="[Pessoas]" displayFolder="" count="0" memberValueDatatype="130" unbalanced="0"/>
    <cacheHierarchy uniqueName="[Pessoas].[TER_NAT_JUR]" caption="TER_NAT_JUR" attribute="1" defaultMemberUniqueName="[Pessoas].[TER_NAT_JUR].[All]" allUniqueName="[Pessoas].[TER_NAT_JUR].[All]" dimensionUniqueName="[Pessoas]" displayFolder="" count="0" memberValueDatatype="130" unbalanced="0"/>
    <cacheHierarchy uniqueName="[Pessoas].[CLASSE_IDADE]" caption="CLASSE_IDADE" attribute="1" defaultMemberUniqueName="[Pessoas].[CLASSE_IDADE].[All]" allUniqueName="[Pessoas].[CLASSE_IDADE].[All]" dimensionUniqueName="[Pessoas]" displayFolder="" count="0" memberValueDatatype="130" unbalanced="0"/>
    <cacheHierarchy uniqueName="[Pessoas].[GENERO]" caption="GENERO" attribute="1" defaultMemberUniqueName="[Pessoas].[GENERO].[All]" allUniqueName="[Pessoas].[GENERO].[All]" dimensionUniqueName="[Pessoas]" displayFolder="" count="0" memberValueDatatype="130" unbalanced="0"/>
    <cacheHierarchy uniqueName="[Pessoas].[BENEFICIARIOS]" caption="BENEFICIARIOS" attribute="1" defaultMemberUniqueName="[Pessoas].[BENEFICIARIOS].[All]" allUniqueName="[Pessoas].[BENEFICIARIOS].[All]" dimensionUniqueName="[Pessoas]" displayFolder="" count="0" memberValueDatatype="20" unbalanced="0"/>
    <cacheHierarchy uniqueName="[Pessoas].[Natureza Jurídica]" caption="Natureza Jurídica" attribute="1" defaultMemberUniqueName="[Pessoas].[Natureza Jurídica].[All]" allUniqueName="[Pessoas].[Natureza Jurídica].[All]" dimensionUniqueName="[Pessoas]" displayFolder="" count="0" memberValueDatatype="130" unbalanced="0"/>
    <cacheHierarchy uniqueName="[Measures].[__XL_Count Pessoas]" caption="__XL_Count Pessoas" measure="1" displayFolder="" measureGroup="Pessoas" count="0" hidden="1"/>
    <cacheHierarchy uniqueName="[Measures].[__XL_Count Exploracoes]" caption="__XL_Count Exploracoes" measure="1" displayFolder="" measureGroup="Exploracoes" count="0" hidden="1"/>
    <cacheHierarchy uniqueName="[Measures].[__XL_Count AreasCulturas]" caption="__XL_Count AreasCulturas" measure="1" displayFolder="" measureGroup="AreasCulturas" count="0" hidden="1"/>
    <cacheHierarchy uniqueName="[Measures].[__XL_Count CandidaturasCulturas]" caption="__XL_Count CandidaturasCulturas" measure="1" displayFolder="" measureGroup="CandidaturasCulturas" count="0" hidden="1"/>
    <cacheHierarchy uniqueName="[Measures].[__XL_Count Intervencoes]" caption="__XL_Count Intervencoes" measure="1" displayFolder="" measureGroup="Intervencoes" count="0" hidden="1"/>
    <cacheHierarchy uniqueName="[Measures].[__XL_Count Candidaturas]" caption="__XL_Count Candidaturas" measure="1" displayFolder="" measureGroup="Candidaturas" count="0" hidden="1"/>
    <cacheHierarchy uniqueName="[Measures].[__XL_Count NUT2]" caption="__XL_Count NUT2" measure="1" displayFolder="" measureGroup="NUT2" count="0" hidden="1"/>
    <cacheHierarchy uniqueName="[Measures].[__Não foram definidas medidas]" caption="__Não foram definidas medidas" measure="1" displayFolder="" count="0" hidden="1"/>
    <cacheHierarchy uniqueName="[Measures].[Soma de BENEFICIARIOS]" caption="Soma de BENEFICIARIOS" measure="1" displayFolder="" measureGroup="Pessoas" count="0" hidden="1">
      <extLst>
        <ext xmlns:x15="http://schemas.microsoft.com/office/spreadsheetml/2010/11/main" uri="{B97F6D7D-B522-45F9-BDA1-12C45D357490}">
          <x15:cacheHierarchy aggregatedColumn="43"/>
        </ext>
      </extLst>
    </cacheHierarchy>
    <cacheHierarchy uniqueName="[Measures].[Soma de N_EXP]" caption="Soma de N_EXP" measure="1" displayFolder="" measureGroup="Exploracoes" count="0" hidden="1"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Soma de AREA]" caption="Soma de AREA" measure="1" displayFolder="" measureGroup="Exploracoes" count="0" hidden="1">
      <extLst>
        <ext xmlns:x15="http://schemas.microsoft.com/office/spreadsheetml/2010/11/main" uri="{B97F6D7D-B522-45F9-BDA1-12C45D357490}">
          <x15:cacheHierarchy aggregatedColumn="28"/>
        </ext>
      </extLst>
    </cacheHierarchy>
    <cacheHierarchy uniqueName="[Measures].[Soma de N_BEN]" caption="Soma de N_BEN" measure="1" displayFolder="" measureGroup="CandidaturasCulturas" count="0" hidden="1">
      <extLst>
        <ext xmlns:x15="http://schemas.microsoft.com/office/spreadsheetml/2010/11/main" uri="{B97F6D7D-B522-45F9-BDA1-12C45D357490}">
          <x15:cacheHierarchy aggregatedColumn="22"/>
        </ext>
      </extLst>
    </cacheHierarchy>
    <cacheHierarchy uniqueName="[Measures].[Soma de N_BEN 2]" caption="Soma de N_BEN 2" measure="1" displayFolder="" measureGroup="AreasCulturas" count="0" hidden="1"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Soma de CANDIDATURAS]" caption="Soma de CANDIDATURAS" measure="1" displayFolder="" measureGroup="Intervencoes" count="0" hidden="1">
      <extLst>
        <ext xmlns:x15="http://schemas.microsoft.com/office/spreadsheetml/2010/11/main" uri="{B97F6D7D-B522-45F9-BDA1-12C45D357490}">
          <x15:cacheHierarchy aggregatedColumn="33"/>
        </ext>
      </extLst>
    </cacheHierarchy>
    <cacheHierarchy uniqueName="[Measures].[Soma de AREA 3]" caption="Soma de AREA 3" measure="1" displayFolder="" measureGroup="Intervencoes" count="0" hidden="1">
      <extLst>
        <ext xmlns:x15="http://schemas.microsoft.com/office/spreadsheetml/2010/11/main" uri="{B97F6D7D-B522-45F9-BDA1-12C45D357490}">
          <x15:cacheHierarchy aggregatedColumn="34"/>
        </ext>
      </extLst>
    </cacheHierarchy>
    <cacheHierarchy uniqueName="[Measures].[Soma de CN]" caption="Soma de CN" measure="1" displayFolder="" measureGroup="Intervencoes" count="0" hidden="1">
      <extLst>
        <ext xmlns:x15="http://schemas.microsoft.com/office/spreadsheetml/2010/11/main" uri="{B97F6D7D-B522-45F9-BDA1-12C45D357490}">
          <x15:cacheHierarchy aggregatedColumn="35"/>
        </ext>
      </extLst>
    </cacheHierarchy>
    <cacheHierarchy uniqueName="[Measures].[Soma de N_BEN 3]" caption="Soma de N_BEN 3" measure="1" displayFolder="" measureGroup="Candidaturas" count="0" hidden="1">
      <extLst>
        <ext xmlns:x15="http://schemas.microsoft.com/office/spreadsheetml/2010/11/main" uri="{B97F6D7D-B522-45F9-BDA1-12C45D357490}">
          <x15:cacheHierarchy aggregatedColumn="13"/>
        </ext>
      </extLst>
    </cacheHierarchy>
    <cacheHierarchy uniqueName="[Measures].[Soma de AREA 4]" caption="Soma de AREA 4" measure="1" displayFolder="" measureGroup="Candidaturas" count="0" hidden="1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Soma de CN 2]" caption="Soma de CN 2" measure="1" displayFolder="" measureGroup="Candidaturas" count="0" hidden="1">
      <extLst>
        <ext xmlns:x15="http://schemas.microsoft.com/office/spreadsheetml/2010/11/main" uri="{B97F6D7D-B522-45F9-BDA1-12C45D357490}">
          <x15:cacheHierarchy aggregatedColumn="15"/>
        </ext>
      </extLst>
    </cacheHierarchy>
    <cacheHierarchy uniqueName="[Measures].[Contagem de AREA]" caption="Contagem de AREA" measure="1" displayFolder="" measureGroup="AreasCulturas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oma de AREA 2]" caption="Soma de AREA 2" measure="1" displayFolder="" measureGroup="AreasCulturas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</cacheHierarchies>
  <kpis count="0"/>
  <extLst>
    <ext xmlns:x14="http://schemas.microsoft.com/office/spreadsheetml/2009/9/main" uri="{725AE2AE-9491-48be-B2B4-4EB974FC3084}">
      <x14:pivotCacheDefinition slicerData="1" pivotCacheId="793906651" supportSubqueryNonVisual="1" supportSubqueryCalcMem="1" supportAddCalcMems="1"/>
    </ext>
  </extLst>
</pivotCacheDefinition>
</file>

<file path=xl/pivotCache/pivotCacheDefinition2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Autor" refreshedDate="45250.654308796293" createdVersion="3" refreshedVersion="8" minRefreshableVersion="3" recordCount="0" supportSubquery="1" supportAdvancedDrill="1" xr:uid="{B0DEDBA3-BEFE-46DC-93D6-E012263F97D3}">
  <cacheSource type="external" connectionId="8">
    <extLst>
      <ext xmlns:x14="http://schemas.microsoft.com/office/spreadsheetml/2009/9/main" uri="{F057638F-6D5F-4e77-A914-E7F072B9BCA8}">
        <x14:sourceConnection name="ThisWorkbookDataModel"/>
      </ext>
    </extLst>
  </cacheSource>
  <cacheFields count="0"/>
  <cacheHierarchies count="66">
    <cacheHierarchy uniqueName="[AreasCulturas].[INT_CODIGO]" caption="INT_CODIGO" attribute="1" defaultMemberUniqueName="[AreasCulturas].[INT_CODIGO].[All]" allUniqueName="[AreasCulturas].[INT_CODIGO].[All]" dimensionUniqueName="[AreasCulturas]" displayFolder="" count="0" memberValueDatatype="130" unbalanced="0"/>
    <cacheHierarchy uniqueName="[AreasCulturas].[NDO_CODIGO]" caption="NDO_CODIGO" attribute="1" defaultMemberUniqueName="[AreasCulturas].[NDO_CODIGO].[All]" allUniqueName="[AreasCulturas].[NDO_CODIGO].[All]" dimensionUniqueName="[AreasCulturas]" displayFolder="" count="0" memberValueDatatype="20" unbalanced="0"/>
    <cacheHierarchy uniqueName="[AreasCulturas].[NDO_DESCRICAO]" caption="NDO_DESCRICAO" attribute="1" defaultMemberUniqueName="[AreasCulturas].[NDO_DESCRICAO].[All]" allUniqueName="[AreasCulturas].[NDO_DESCRICAO].[All]" dimensionUniqueName="[AreasCulturas]" displayFolder="" count="0" memberValueDatatype="130" unbalanced="0"/>
    <cacheHierarchy uniqueName="[AreasCulturas].[TIPO_SUPERFICIE]" caption="TIPO_SUPERFICIE" attribute="1" defaultMemberUniqueName="[AreasCulturas].[TIPO_SUPERFICIE].[All]" allUniqueName="[AreasCulturas].[TIPO_SUPERFICIE].[All]" dimensionUniqueName="[AreasCulturas]" displayFolder="" count="0" memberValueDatatype="130" unbalanced="0"/>
    <cacheHierarchy uniqueName="[AreasCulturas].[OCUPA_SOLO]" caption="OCUPA_SOLO" attribute="1" defaultMemberUniqueName="[AreasCulturas].[OCUPA_SOLO].[All]" allUniqueName="[AreasCulturas].[OCUPA_SOLO].[All]" dimensionUniqueName="[AreasCulturas]" displayFolder="" count="0" memberValueDatatype="130" unbalanced="0"/>
    <cacheHierarchy uniqueName="[AreasCulturas].[GRUPO_CULTURA]" caption="GRUPO_CULTURA" attribute="1" defaultMemberUniqueName="[AreasCulturas].[GRUPO_CULTURA].[All]" allUniqueName="[AreasCulturas].[GRUPO_CULTURA].[All]" dimensionUniqueName="[AreasCulturas]" displayFolder="" count="0" memberValueDatatype="130" unbalanced="0"/>
    <cacheHierarchy uniqueName="[AreasCulturas].[CUL_DESCRICAO]" caption="CUL_DESCRICAO" attribute="1" defaultMemberUniqueName="[AreasCulturas].[CUL_DESCRICAO].[All]" allUniqueName="[AreasCulturas].[CUL_DESCRICAO].[All]" dimensionUniqueName="[AreasCulturas]" displayFolder="" count="0" memberValueDatatype="130" unbalanced="0"/>
    <cacheHierarchy uniqueName="[AreasCulturas].[N_BEN]" caption="N_BEN" attribute="1" defaultMemberUniqueName="[AreasCulturas].[N_BEN].[All]" allUniqueName="[AreasCulturas].[N_BEN].[All]" dimensionUniqueName="[AreasCulturas]" displayFolder="" count="0" memberValueDatatype="20" unbalanced="0"/>
    <cacheHierarchy uniqueName="[AreasCulturas].[AREA]" caption="AREA" attribute="1" defaultMemberUniqueName="[AreasCulturas].[AREA].[All]" allUniqueName="[AreasCulturas].[AREA].[All]" dimensionUniqueName="[AreasCulturas]" displayFolder="" count="0" memberValueDatatype="5" unbalanced="0"/>
    <cacheHierarchy uniqueName="[AreasCulturas].[Ordem]" caption="Ordem" attribute="1" defaultMemberUniqueName="[AreasCulturas].[Ordem].[All]" allUniqueName="[AreasCulturas].[Ordem].[All]" dimensionUniqueName="[AreasCulturas]" displayFolder="" count="0" memberValueDatatype="20" unbalanced="0"/>
    <cacheHierarchy uniqueName="[Candidaturas].[INT_CODIGO]" caption="INT_CODIGO" attribute="1" defaultMemberUniqueName="[Candidaturas].[INT_CODIGO].[All]" allUniqueName="[Candidaturas].[INT_CODIGO].[All]" dimensionUniqueName="[Candidaturas]" displayFolder="" count="0" memberValueDatatype="130" unbalanced="0"/>
    <cacheHierarchy uniqueName="[Candidaturas].[NDO_CODIGO]" caption="NDO_CODIGO" attribute="1" defaultMemberUniqueName="[Candidaturas].[NDO_CODIGO].[All]" allUniqueName="[Candidaturas].[NDO_CODIGO].[All]" dimensionUniqueName="[Candidaturas]" displayFolder="" count="0" memberValueDatatype="20" unbalanced="0"/>
    <cacheHierarchy uniqueName="[Candidaturas].[NDO_DESCRICAO]" caption="NDO_DESCRICAO" attribute="1" defaultMemberUniqueName="[Candidaturas].[NDO_DESCRICAO].[All]" allUniqueName="[Candidaturas].[NDO_DESCRICAO].[All]" dimensionUniqueName="[Candidaturas]" displayFolder="" count="0" memberValueDatatype="130" unbalanced="0"/>
    <cacheHierarchy uniqueName="[Candidaturas].[N_BEN]" caption="N_BEN" attribute="1" defaultMemberUniqueName="[Candidaturas].[N_BEN].[All]" allUniqueName="[Candidaturas].[N_BEN].[All]" dimensionUniqueName="[Candidaturas]" displayFolder="" count="0" memberValueDatatype="20" unbalanced="0"/>
    <cacheHierarchy uniqueName="[Candidaturas].[AREA]" caption="AREA" attribute="1" defaultMemberUniqueName="[Candidaturas].[AREA].[All]" allUniqueName="[Candidaturas].[AREA].[All]" dimensionUniqueName="[Candidaturas]" displayFolder="" count="0" memberValueDatatype="5" unbalanced="0"/>
    <cacheHierarchy uniqueName="[Candidaturas].[CN]" caption="CN" attribute="1" defaultMemberUniqueName="[Candidaturas].[CN].[All]" allUniqueName="[Candidaturas].[CN].[All]" dimensionUniqueName="[Candidaturas]" displayFolder="" count="0" memberValueDatatype="5" unbalanced="0"/>
    <cacheHierarchy uniqueName="[CandidaturasCulturas].[INT_CODIGO]" caption="INT_CODIGO" attribute="1" defaultMemberUniqueName="[CandidaturasCulturas].[INT_CODIGO].[All]" allUniqueName="[CandidaturasCulturas].[INT_CODIGO].[All]" dimensionUniqueName="[CandidaturasCulturas]" displayFolder="" count="2" memberValueDatatype="130" unbalanced="0"/>
    <cacheHierarchy uniqueName="[CandidaturasCulturas].[NDO_CODIGO]" caption="NDO_CODIGO" attribute="1" defaultMemberUniqueName="[CandidaturasCulturas].[NDO_CODIGO].[All]" allUniqueName="[CandidaturasCulturas].[NDO_CODIGO].[All]" dimensionUniqueName="[CandidaturasCulturas]" displayFolder="" count="0" memberValueDatatype="20" unbalanced="0"/>
    <cacheHierarchy uniqueName="[CandidaturasCulturas].[NDO_DESCRICAO]" caption="NDO_DESCRICAO" attribute="1" defaultMemberUniqueName="[CandidaturasCulturas].[NDO_DESCRICAO].[All]" allUniqueName="[CandidaturasCulturas].[NDO_DESCRICAO].[All]" dimensionUniqueName="[CandidaturasCulturas]" displayFolder="" count="0" memberValueDatatype="130" unbalanced="0"/>
    <cacheHierarchy uniqueName="[CandidaturasCulturas].[TIPO_SUPERFICIE]" caption="TIPO_SUPERFICIE" attribute="1" defaultMemberUniqueName="[CandidaturasCulturas].[TIPO_SUPERFICIE].[All]" allUniqueName="[CandidaturasCulturas].[TIPO_SUPERFICIE].[All]" dimensionUniqueName="[CandidaturasCulturas]" displayFolder="" count="0" memberValueDatatype="130" unbalanced="0"/>
    <cacheHierarchy uniqueName="[CandidaturasCulturas].[OCUPA_SOLO]" caption="OCUPA_SOLO" attribute="1" defaultMemberUniqueName="[CandidaturasCulturas].[OCUPA_SOLO].[All]" allUniqueName="[CandidaturasCulturas].[OCUPA_SOLO].[All]" dimensionUniqueName="[CandidaturasCulturas]" displayFolder="" count="0" memberValueDatatype="130" unbalanced="0"/>
    <cacheHierarchy uniqueName="[CandidaturasCulturas].[GRUPO_CULTURA]" caption="GRUPO_CULTURA" attribute="1" defaultMemberUniqueName="[CandidaturasCulturas].[GRUPO_CULTURA].[All]" allUniqueName="[CandidaturasCulturas].[GRUPO_CULTURA].[All]" dimensionUniqueName="[CandidaturasCulturas]" displayFolder="" count="0" memberValueDatatype="130" unbalanced="0"/>
    <cacheHierarchy uniqueName="[CandidaturasCulturas].[N_BEN]" caption="N_BEN" attribute="1" defaultMemberUniqueName="[CandidaturasCulturas].[N_BEN].[All]" allUniqueName="[CandidaturasCulturas].[N_BEN].[All]" dimensionUniqueName="[CandidaturasCulturas]" displayFolder="" count="0" memberValueDatatype="20" unbalanced="0"/>
    <cacheHierarchy uniqueName="[CandidaturasCulturas].[Ordem]" caption="Ordem" attribute="1" defaultMemberUniqueName="[CandidaturasCulturas].[Ordem].[All]" allUniqueName="[CandidaturasCulturas].[Ordem].[All]" dimensionUniqueName="[CandidaturasCulturas]" displayFolder="" count="0" memberValueDatatype="20" unbalanced="0"/>
    <cacheHierarchy uniqueName="[Exploracoes].[NDO_CODIGO]" caption="NDO_CODIGO" attribute="1" defaultMemberUniqueName="[Exploracoes].[NDO_CODIGO].[All]" allUniqueName="[Exploracoes].[NDO_CODIGO].[All]" dimensionUniqueName="[Exploracoes]" displayFolder="" count="0" memberValueDatatype="20" unbalanced="0"/>
    <cacheHierarchy uniqueName="[Exploracoes].[NDO_DESCRICAO]" caption="NDO_DESCRICAO" attribute="1" defaultMemberUniqueName="[Exploracoes].[NDO_DESCRICAO].[All]" allUniqueName="[Exploracoes].[NDO_DESCRICAO].[All]" dimensionUniqueName="[Exploracoes]" displayFolder="" count="0" memberValueDatatype="130" unbalanced="0"/>
    <cacheHierarchy uniqueName="[Exploracoes].[CLASSE_AREA]" caption="CLASSE_AREA" attribute="1" defaultMemberUniqueName="[Exploracoes].[CLASSE_AREA].[All]" allUniqueName="[Exploracoes].[CLASSE_AREA].[All]" dimensionUniqueName="[Exploracoes]" displayFolder="" count="0" memberValueDatatype="130" unbalanced="0"/>
    <cacheHierarchy uniqueName="[Exploracoes].[N_EXP]" caption="N_EXP" attribute="1" defaultMemberUniqueName="[Exploracoes].[N_EXP].[All]" allUniqueName="[Exploracoes].[N_EXP].[All]" dimensionUniqueName="[Exploracoes]" displayFolder="" count="0" memberValueDatatype="20" unbalanced="0"/>
    <cacheHierarchy uniqueName="[Exploracoes].[AREA]" caption="AREA" attribute="1" defaultMemberUniqueName="[Exploracoes].[AREA].[All]" allUniqueName="[Exploracoes].[AREA].[All]" dimensionUniqueName="[Exploracoes]" displayFolder="" count="0" memberValueDatatype="5" unbalanced="0"/>
    <cacheHierarchy uniqueName="[Intervencoes].[INTERVENCAO]" caption="INTERVENCAO" attribute="1" defaultMemberUniqueName="[Intervencoes].[INTERVENCAO].[All]" allUniqueName="[Intervencoes].[INTERVENCAO].[All]" dimensionUniqueName="[Intervencoes]" displayFolder="" count="0" memberValueDatatype="130" unbalanced="0"/>
    <cacheHierarchy uniqueName="[Intervencoes].[GIN_CODIGO]" caption="GIN_CODIGO" attribute="1" defaultMemberUniqueName="[Intervencoes].[GIN_CODIGO].[All]" allUniqueName="[Intervencoes].[GIN_CODIGO].[All]" dimensionUniqueName="[Intervencoes]" displayFolder="" count="0" memberValueDatatype="130" unbalanced="0"/>
    <cacheHierarchy uniqueName="[Intervencoes].[GIN_DESCRICAO]" caption="GIN_DESCRICAO" attribute="1" defaultMemberUniqueName="[Intervencoes].[GIN_DESCRICAO].[All]" allUniqueName="[Intervencoes].[GIN_DESCRICAO].[All]" dimensionUniqueName="[Intervencoes]" displayFolder="" count="0" memberValueDatatype="130" unbalanced="0"/>
    <cacheHierarchy uniqueName="[Intervencoes].[EIXO]" caption="EIXO" attribute="1" defaultMemberUniqueName="[Intervencoes].[EIXO].[All]" allUniqueName="[Intervencoes].[EIXO].[All]" dimensionUniqueName="[Intervencoes]" displayFolder="" count="0" memberValueDatatype="130" unbalanced="0"/>
    <cacheHierarchy uniqueName="[Intervencoes].[CANDIDATURAS]" caption="CANDIDATURAS" attribute="1" defaultMemberUniqueName="[Intervencoes].[CANDIDATURAS].[All]" allUniqueName="[Intervencoes].[CANDIDATURAS].[All]" dimensionUniqueName="[Intervencoes]" displayFolder="" count="0" memberValueDatatype="20" unbalanced="0"/>
    <cacheHierarchy uniqueName="[Intervencoes].[AREA]" caption="AREA" attribute="1" defaultMemberUniqueName="[Intervencoes].[AREA].[All]" allUniqueName="[Intervencoes].[AREA].[All]" dimensionUniqueName="[Intervencoes]" displayFolder="" count="0" memberValueDatatype="5" unbalanced="0"/>
    <cacheHierarchy uniqueName="[Intervencoes].[CN]" caption="CN" attribute="1" defaultMemberUniqueName="[Intervencoes].[CN].[All]" allUniqueName="[Intervencoes].[CN].[All]" dimensionUniqueName="[Intervencoes]" displayFolder="" count="0" memberValueDatatype="5" unbalanced="0"/>
    <cacheHierarchy uniqueName="[NUT2].[NDO_CODIGO]" caption="NDO_CODIGO" attribute="1" defaultMemberUniqueName="[NUT2].[NDO_CODIGO].[All]" allUniqueName="[NUT2].[NDO_CODIGO].[All]" dimensionUniqueName="[NUT2]" displayFolder="" count="0" memberValueDatatype="20" unbalanced="0"/>
    <cacheHierarchy uniqueName="[NUT2].[NDO_DESCRICAO]" caption="NDO_DESCRICAO" attribute="1" defaultMemberUniqueName="[NUT2].[NDO_DESCRICAO].[All]" allUniqueName="[NUT2].[NDO_DESCRICAO].[All]" dimensionUniqueName="[NUT2]" displayFolder="" count="0" memberValueDatatype="130" unbalanced="0"/>
    <cacheHierarchy uniqueName="[Pessoas].[NDO_CODIGO]" caption="NDO_CODIGO" attribute="1" defaultMemberUniqueName="[Pessoas].[NDO_CODIGO].[All]" allUniqueName="[Pessoas].[NDO_CODIGO].[All]" dimensionUniqueName="[Pessoas]" displayFolder="" count="0" memberValueDatatype="20" unbalanced="0"/>
    <cacheHierarchy uniqueName="[Pessoas].[NDO_DESCRICAO]" caption="NDO_DESCRICAO" attribute="1" defaultMemberUniqueName="[Pessoas].[NDO_DESCRICAO].[All]" allUniqueName="[Pessoas].[NDO_DESCRICAO].[All]" dimensionUniqueName="[Pessoas]" displayFolder="" count="0" memberValueDatatype="130" unbalanced="0"/>
    <cacheHierarchy uniqueName="[Pessoas].[TER_NAT_JUR]" caption="TER_NAT_JUR" attribute="1" defaultMemberUniqueName="[Pessoas].[TER_NAT_JUR].[All]" allUniqueName="[Pessoas].[TER_NAT_JUR].[All]" dimensionUniqueName="[Pessoas]" displayFolder="" count="0" memberValueDatatype="130" unbalanced="0"/>
    <cacheHierarchy uniqueName="[Pessoas].[CLASSE_IDADE]" caption="CLASSE_IDADE" attribute="1" defaultMemberUniqueName="[Pessoas].[CLASSE_IDADE].[All]" allUniqueName="[Pessoas].[CLASSE_IDADE].[All]" dimensionUniqueName="[Pessoas]" displayFolder="" count="0" memberValueDatatype="130" unbalanced="0"/>
    <cacheHierarchy uniqueName="[Pessoas].[GENERO]" caption="GENERO" attribute="1" defaultMemberUniqueName="[Pessoas].[GENERO].[All]" allUniqueName="[Pessoas].[GENERO].[All]" dimensionUniqueName="[Pessoas]" displayFolder="" count="0" memberValueDatatype="130" unbalanced="0"/>
    <cacheHierarchy uniqueName="[Pessoas].[BENEFICIARIOS]" caption="BENEFICIARIOS" attribute="1" defaultMemberUniqueName="[Pessoas].[BENEFICIARIOS].[All]" allUniqueName="[Pessoas].[BENEFICIARIOS].[All]" dimensionUniqueName="[Pessoas]" displayFolder="" count="0" memberValueDatatype="20" unbalanced="0"/>
    <cacheHierarchy uniqueName="[Pessoas].[Natureza Jurídica]" caption="Natureza Jurídica" attribute="1" defaultMemberUniqueName="[Pessoas].[Natureza Jurídica].[All]" allUniqueName="[Pessoas].[Natureza Jurídica].[All]" dimensionUniqueName="[Pessoas]" displayFolder="" count="0" memberValueDatatype="130" unbalanced="0"/>
    <cacheHierarchy uniqueName="[Measures].[__XL_Count Pessoas]" caption="__XL_Count Pessoas" measure="1" displayFolder="" measureGroup="Pessoas" count="0" hidden="1"/>
    <cacheHierarchy uniqueName="[Measures].[__XL_Count Exploracoes]" caption="__XL_Count Exploracoes" measure="1" displayFolder="" measureGroup="Exploracoes" count="0" hidden="1"/>
    <cacheHierarchy uniqueName="[Measures].[__XL_Count AreasCulturas]" caption="__XL_Count AreasCulturas" measure="1" displayFolder="" measureGroup="AreasCulturas" count="0" hidden="1"/>
    <cacheHierarchy uniqueName="[Measures].[__XL_Count CandidaturasCulturas]" caption="__XL_Count CandidaturasCulturas" measure="1" displayFolder="" measureGroup="CandidaturasCulturas" count="0" hidden="1"/>
    <cacheHierarchy uniqueName="[Measures].[__XL_Count Intervencoes]" caption="__XL_Count Intervencoes" measure="1" displayFolder="" measureGroup="Intervencoes" count="0" hidden="1"/>
    <cacheHierarchy uniqueName="[Measures].[__XL_Count Candidaturas]" caption="__XL_Count Candidaturas" measure="1" displayFolder="" measureGroup="Candidaturas" count="0" hidden="1"/>
    <cacheHierarchy uniqueName="[Measures].[__XL_Count NUT2]" caption="__XL_Count NUT2" measure="1" displayFolder="" measureGroup="NUT2" count="0" hidden="1"/>
    <cacheHierarchy uniqueName="[Measures].[__Não foram definidas medidas]" caption="__Não foram definidas medidas" measure="1" displayFolder="" count="0" hidden="1"/>
    <cacheHierarchy uniqueName="[Measures].[Soma de BENEFICIARIOS]" caption="Soma de BENEFICIARIOS" measure="1" displayFolder="" measureGroup="Pessoas" count="0" hidden="1">
      <extLst>
        <ext xmlns:x15="http://schemas.microsoft.com/office/spreadsheetml/2010/11/main" uri="{B97F6D7D-B522-45F9-BDA1-12C45D357490}">
          <x15:cacheHierarchy aggregatedColumn="43"/>
        </ext>
      </extLst>
    </cacheHierarchy>
    <cacheHierarchy uniqueName="[Measures].[Soma de N_EXP]" caption="Soma de N_EXP" measure="1" displayFolder="" measureGroup="Exploracoes" count="0" hidden="1"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Soma de AREA]" caption="Soma de AREA" measure="1" displayFolder="" measureGroup="Exploracoes" count="0" hidden="1">
      <extLst>
        <ext xmlns:x15="http://schemas.microsoft.com/office/spreadsheetml/2010/11/main" uri="{B97F6D7D-B522-45F9-BDA1-12C45D357490}">
          <x15:cacheHierarchy aggregatedColumn="28"/>
        </ext>
      </extLst>
    </cacheHierarchy>
    <cacheHierarchy uniqueName="[Measures].[Soma de N_BEN]" caption="Soma de N_BEN" measure="1" displayFolder="" measureGroup="CandidaturasCulturas" count="0" hidden="1">
      <extLst>
        <ext xmlns:x15="http://schemas.microsoft.com/office/spreadsheetml/2010/11/main" uri="{B97F6D7D-B522-45F9-BDA1-12C45D357490}">
          <x15:cacheHierarchy aggregatedColumn="22"/>
        </ext>
      </extLst>
    </cacheHierarchy>
    <cacheHierarchy uniqueName="[Measures].[Soma de N_BEN 2]" caption="Soma de N_BEN 2" measure="1" displayFolder="" measureGroup="AreasCulturas" count="0" hidden="1"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Soma de CANDIDATURAS]" caption="Soma de CANDIDATURAS" measure="1" displayFolder="" measureGroup="Intervencoes" count="0" hidden="1">
      <extLst>
        <ext xmlns:x15="http://schemas.microsoft.com/office/spreadsheetml/2010/11/main" uri="{B97F6D7D-B522-45F9-BDA1-12C45D357490}">
          <x15:cacheHierarchy aggregatedColumn="33"/>
        </ext>
      </extLst>
    </cacheHierarchy>
    <cacheHierarchy uniqueName="[Measures].[Soma de AREA 3]" caption="Soma de AREA 3" measure="1" displayFolder="" measureGroup="Intervencoes" count="0" hidden="1">
      <extLst>
        <ext xmlns:x15="http://schemas.microsoft.com/office/spreadsheetml/2010/11/main" uri="{B97F6D7D-B522-45F9-BDA1-12C45D357490}">
          <x15:cacheHierarchy aggregatedColumn="34"/>
        </ext>
      </extLst>
    </cacheHierarchy>
    <cacheHierarchy uniqueName="[Measures].[Soma de CN]" caption="Soma de CN" measure="1" displayFolder="" measureGroup="Intervencoes" count="0" hidden="1">
      <extLst>
        <ext xmlns:x15="http://schemas.microsoft.com/office/spreadsheetml/2010/11/main" uri="{B97F6D7D-B522-45F9-BDA1-12C45D357490}">
          <x15:cacheHierarchy aggregatedColumn="35"/>
        </ext>
      </extLst>
    </cacheHierarchy>
    <cacheHierarchy uniqueName="[Measures].[Soma de N_BEN 3]" caption="Soma de N_BEN 3" measure="1" displayFolder="" measureGroup="Candidaturas" count="0" hidden="1">
      <extLst>
        <ext xmlns:x15="http://schemas.microsoft.com/office/spreadsheetml/2010/11/main" uri="{B97F6D7D-B522-45F9-BDA1-12C45D357490}">
          <x15:cacheHierarchy aggregatedColumn="13"/>
        </ext>
      </extLst>
    </cacheHierarchy>
    <cacheHierarchy uniqueName="[Measures].[Soma de AREA 4]" caption="Soma de AREA 4" measure="1" displayFolder="" measureGroup="Candidaturas" count="0" hidden="1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Soma de CN 2]" caption="Soma de CN 2" measure="1" displayFolder="" measureGroup="Candidaturas" count="0" hidden="1">
      <extLst>
        <ext xmlns:x15="http://schemas.microsoft.com/office/spreadsheetml/2010/11/main" uri="{B97F6D7D-B522-45F9-BDA1-12C45D357490}">
          <x15:cacheHierarchy aggregatedColumn="15"/>
        </ext>
      </extLst>
    </cacheHierarchy>
    <cacheHierarchy uniqueName="[Measures].[Contagem de AREA]" caption="Contagem de AREA" measure="1" displayFolder="" measureGroup="AreasCulturas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oma de AREA 2]" caption="Soma de AREA 2" measure="1" displayFolder="" measureGroup="AreasCulturas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</cacheHierarchies>
  <kpis count="0"/>
  <extLst>
    <ext xmlns:x14="http://schemas.microsoft.com/office/spreadsheetml/2009/9/main" uri="{725AE2AE-9491-48be-B2B4-4EB974FC3084}">
      <x14:pivotCacheDefinition slicerData="1" pivotCacheId="765198597" supportSubqueryNonVisual="1" supportSubqueryCalcMem="1" supportAddCalcMems="1"/>
    </ext>
  </extLst>
</pivotCacheDefinition>
</file>

<file path=xl/pivotCache/pivotCacheDefinition2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Autor" refreshedDate="45250.654312037041" createdVersion="3" refreshedVersion="8" minRefreshableVersion="3" recordCount="0" supportSubquery="1" supportAdvancedDrill="1" xr:uid="{3AB08967-EF52-4838-B713-3A3F0FEB4505}">
  <cacheSource type="external" connectionId="8">
    <extLst>
      <ext xmlns:x14="http://schemas.microsoft.com/office/spreadsheetml/2009/9/main" uri="{F057638F-6D5F-4e77-A914-E7F072B9BCA8}">
        <x14:sourceConnection name="ThisWorkbookDataModel"/>
      </ext>
    </extLst>
  </cacheSource>
  <cacheFields count="0"/>
  <cacheHierarchies count="66">
    <cacheHierarchy uniqueName="[AreasCulturas].[INT_CODIGO]" caption="INT_CODIGO" attribute="1" defaultMemberUniqueName="[AreasCulturas].[INT_CODIGO].[All]" allUniqueName="[AreasCulturas].[INT_CODIGO].[All]" dimensionUniqueName="[AreasCulturas]" displayFolder="" count="0" memberValueDatatype="130" unbalanced="0"/>
    <cacheHierarchy uniqueName="[AreasCulturas].[NDO_CODIGO]" caption="NDO_CODIGO" attribute="1" defaultMemberUniqueName="[AreasCulturas].[NDO_CODIGO].[All]" allUniqueName="[AreasCulturas].[NDO_CODIGO].[All]" dimensionUniqueName="[AreasCulturas]" displayFolder="" count="0" memberValueDatatype="20" unbalanced="0"/>
    <cacheHierarchy uniqueName="[AreasCulturas].[NDO_DESCRICAO]" caption="NDO_DESCRICAO" attribute="1" defaultMemberUniqueName="[AreasCulturas].[NDO_DESCRICAO].[All]" allUniqueName="[AreasCulturas].[NDO_DESCRICAO].[All]" dimensionUniqueName="[AreasCulturas]" displayFolder="" count="0" memberValueDatatype="130" unbalanced="0"/>
    <cacheHierarchy uniqueName="[AreasCulturas].[TIPO_SUPERFICIE]" caption="TIPO_SUPERFICIE" attribute="1" defaultMemberUniqueName="[AreasCulturas].[TIPO_SUPERFICIE].[All]" allUniqueName="[AreasCulturas].[TIPO_SUPERFICIE].[All]" dimensionUniqueName="[AreasCulturas]" displayFolder="" count="0" memberValueDatatype="130" unbalanced="0"/>
    <cacheHierarchy uniqueName="[AreasCulturas].[OCUPA_SOLO]" caption="OCUPA_SOLO" attribute="1" defaultMemberUniqueName="[AreasCulturas].[OCUPA_SOLO].[All]" allUniqueName="[AreasCulturas].[OCUPA_SOLO].[All]" dimensionUniqueName="[AreasCulturas]" displayFolder="" count="0" memberValueDatatype="130" unbalanced="0"/>
    <cacheHierarchy uniqueName="[AreasCulturas].[GRUPO_CULTURA]" caption="GRUPO_CULTURA" attribute="1" defaultMemberUniqueName="[AreasCulturas].[GRUPO_CULTURA].[All]" allUniqueName="[AreasCulturas].[GRUPO_CULTURA].[All]" dimensionUniqueName="[AreasCulturas]" displayFolder="" count="0" memberValueDatatype="130" unbalanced="0"/>
    <cacheHierarchy uniqueName="[AreasCulturas].[CUL_DESCRICAO]" caption="CUL_DESCRICAO" attribute="1" defaultMemberUniqueName="[AreasCulturas].[CUL_DESCRICAO].[All]" allUniqueName="[AreasCulturas].[CUL_DESCRICAO].[All]" dimensionUniqueName="[AreasCulturas]" displayFolder="" count="0" memberValueDatatype="130" unbalanced="0"/>
    <cacheHierarchy uniqueName="[AreasCulturas].[N_BEN]" caption="N_BEN" attribute="1" defaultMemberUniqueName="[AreasCulturas].[N_BEN].[All]" allUniqueName="[AreasCulturas].[N_BEN].[All]" dimensionUniqueName="[AreasCulturas]" displayFolder="" count="0" memberValueDatatype="20" unbalanced="0"/>
    <cacheHierarchy uniqueName="[AreasCulturas].[AREA]" caption="AREA" attribute="1" defaultMemberUniqueName="[AreasCulturas].[AREA].[All]" allUniqueName="[AreasCulturas].[AREA].[All]" dimensionUniqueName="[AreasCulturas]" displayFolder="" count="0" memberValueDatatype="5" unbalanced="0"/>
    <cacheHierarchy uniqueName="[AreasCulturas].[Ordem]" caption="Ordem" attribute="1" defaultMemberUniqueName="[AreasCulturas].[Ordem].[All]" allUniqueName="[AreasCulturas].[Ordem].[All]" dimensionUniqueName="[AreasCulturas]" displayFolder="" count="0" memberValueDatatype="20" unbalanced="0"/>
    <cacheHierarchy uniqueName="[Candidaturas].[INT_CODIGO]" caption="INT_CODIGO" attribute="1" defaultMemberUniqueName="[Candidaturas].[INT_CODIGO].[All]" allUniqueName="[Candidaturas].[INT_CODIGO].[All]" dimensionUniqueName="[Candidaturas]" displayFolder="" count="0" memberValueDatatype="130" unbalanced="0"/>
    <cacheHierarchy uniqueName="[Candidaturas].[NDO_CODIGO]" caption="NDO_CODIGO" attribute="1" defaultMemberUniqueName="[Candidaturas].[NDO_CODIGO].[All]" allUniqueName="[Candidaturas].[NDO_CODIGO].[All]" dimensionUniqueName="[Candidaturas]" displayFolder="" count="0" memberValueDatatype="20" unbalanced="0"/>
    <cacheHierarchy uniqueName="[Candidaturas].[NDO_DESCRICAO]" caption="NDO_DESCRICAO" attribute="1" defaultMemberUniqueName="[Candidaturas].[NDO_DESCRICAO].[All]" allUniqueName="[Candidaturas].[NDO_DESCRICAO].[All]" dimensionUniqueName="[Candidaturas]" displayFolder="" count="0" memberValueDatatype="130" unbalanced="0"/>
    <cacheHierarchy uniqueName="[Candidaturas].[N_BEN]" caption="N_BEN" attribute="1" defaultMemberUniqueName="[Candidaturas].[N_BEN].[All]" allUniqueName="[Candidaturas].[N_BEN].[All]" dimensionUniqueName="[Candidaturas]" displayFolder="" count="0" memberValueDatatype="20" unbalanced="0"/>
    <cacheHierarchy uniqueName="[Candidaturas].[AREA]" caption="AREA" attribute="1" defaultMemberUniqueName="[Candidaturas].[AREA].[All]" allUniqueName="[Candidaturas].[AREA].[All]" dimensionUniqueName="[Candidaturas]" displayFolder="" count="0" memberValueDatatype="5" unbalanced="0"/>
    <cacheHierarchy uniqueName="[Candidaturas].[CN]" caption="CN" attribute="1" defaultMemberUniqueName="[Candidaturas].[CN].[All]" allUniqueName="[Candidaturas].[CN].[All]" dimensionUniqueName="[Candidaturas]" displayFolder="" count="0" memberValueDatatype="5" unbalanced="0"/>
    <cacheHierarchy uniqueName="[CandidaturasCulturas].[INT_CODIGO]" caption="INT_CODIGO" attribute="1" defaultMemberUniqueName="[CandidaturasCulturas].[INT_CODIGO].[All]" allUniqueName="[CandidaturasCulturas].[INT_CODIGO].[All]" dimensionUniqueName="[CandidaturasCulturas]" displayFolder="" count="2" memberValueDatatype="130" unbalanced="0"/>
    <cacheHierarchy uniqueName="[CandidaturasCulturas].[NDO_CODIGO]" caption="NDO_CODIGO" attribute="1" defaultMemberUniqueName="[CandidaturasCulturas].[NDO_CODIGO].[All]" allUniqueName="[CandidaturasCulturas].[NDO_CODIGO].[All]" dimensionUniqueName="[CandidaturasCulturas]" displayFolder="" count="0" memberValueDatatype="20" unbalanced="0"/>
    <cacheHierarchy uniqueName="[CandidaturasCulturas].[NDO_DESCRICAO]" caption="NDO_DESCRICAO" attribute="1" defaultMemberUniqueName="[CandidaturasCulturas].[NDO_DESCRICAO].[All]" allUniqueName="[CandidaturasCulturas].[NDO_DESCRICAO].[All]" dimensionUniqueName="[CandidaturasCulturas]" displayFolder="" count="0" memberValueDatatype="130" unbalanced="0"/>
    <cacheHierarchy uniqueName="[CandidaturasCulturas].[TIPO_SUPERFICIE]" caption="TIPO_SUPERFICIE" attribute="1" defaultMemberUniqueName="[CandidaturasCulturas].[TIPO_SUPERFICIE].[All]" allUniqueName="[CandidaturasCulturas].[TIPO_SUPERFICIE].[All]" dimensionUniqueName="[CandidaturasCulturas]" displayFolder="" count="0" memberValueDatatype="130" unbalanced="0"/>
    <cacheHierarchy uniqueName="[CandidaturasCulturas].[OCUPA_SOLO]" caption="OCUPA_SOLO" attribute="1" defaultMemberUniqueName="[CandidaturasCulturas].[OCUPA_SOLO].[All]" allUniqueName="[CandidaturasCulturas].[OCUPA_SOLO].[All]" dimensionUniqueName="[CandidaturasCulturas]" displayFolder="" count="0" memberValueDatatype="130" unbalanced="0"/>
    <cacheHierarchy uniqueName="[CandidaturasCulturas].[GRUPO_CULTURA]" caption="GRUPO_CULTURA" attribute="1" defaultMemberUniqueName="[CandidaturasCulturas].[GRUPO_CULTURA].[All]" allUniqueName="[CandidaturasCulturas].[GRUPO_CULTURA].[All]" dimensionUniqueName="[CandidaturasCulturas]" displayFolder="" count="0" memberValueDatatype="130" unbalanced="0"/>
    <cacheHierarchy uniqueName="[CandidaturasCulturas].[N_BEN]" caption="N_BEN" attribute="1" defaultMemberUniqueName="[CandidaturasCulturas].[N_BEN].[All]" allUniqueName="[CandidaturasCulturas].[N_BEN].[All]" dimensionUniqueName="[CandidaturasCulturas]" displayFolder="" count="0" memberValueDatatype="20" unbalanced="0"/>
    <cacheHierarchy uniqueName="[CandidaturasCulturas].[Ordem]" caption="Ordem" attribute="1" defaultMemberUniqueName="[CandidaturasCulturas].[Ordem].[All]" allUniqueName="[CandidaturasCulturas].[Ordem].[All]" dimensionUniqueName="[CandidaturasCulturas]" displayFolder="" count="0" memberValueDatatype="20" unbalanced="0"/>
    <cacheHierarchy uniqueName="[Exploracoes].[NDO_CODIGO]" caption="NDO_CODIGO" attribute="1" defaultMemberUniqueName="[Exploracoes].[NDO_CODIGO].[All]" allUniqueName="[Exploracoes].[NDO_CODIGO].[All]" dimensionUniqueName="[Exploracoes]" displayFolder="" count="0" memberValueDatatype="20" unbalanced="0"/>
    <cacheHierarchy uniqueName="[Exploracoes].[NDO_DESCRICAO]" caption="NDO_DESCRICAO" attribute="1" defaultMemberUniqueName="[Exploracoes].[NDO_DESCRICAO].[All]" allUniqueName="[Exploracoes].[NDO_DESCRICAO].[All]" dimensionUniqueName="[Exploracoes]" displayFolder="" count="0" memberValueDatatype="130" unbalanced="0"/>
    <cacheHierarchy uniqueName="[Exploracoes].[CLASSE_AREA]" caption="CLASSE_AREA" attribute="1" defaultMemberUniqueName="[Exploracoes].[CLASSE_AREA].[All]" allUniqueName="[Exploracoes].[CLASSE_AREA].[All]" dimensionUniqueName="[Exploracoes]" displayFolder="" count="0" memberValueDatatype="130" unbalanced="0"/>
    <cacheHierarchy uniqueName="[Exploracoes].[N_EXP]" caption="N_EXP" attribute="1" defaultMemberUniqueName="[Exploracoes].[N_EXP].[All]" allUniqueName="[Exploracoes].[N_EXP].[All]" dimensionUniqueName="[Exploracoes]" displayFolder="" count="0" memberValueDatatype="20" unbalanced="0"/>
    <cacheHierarchy uniqueName="[Exploracoes].[AREA]" caption="AREA" attribute="1" defaultMemberUniqueName="[Exploracoes].[AREA].[All]" allUniqueName="[Exploracoes].[AREA].[All]" dimensionUniqueName="[Exploracoes]" displayFolder="" count="0" memberValueDatatype="5" unbalanced="0"/>
    <cacheHierarchy uniqueName="[Intervencoes].[INTERVENCAO]" caption="INTERVENCAO" attribute="1" defaultMemberUniqueName="[Intervencoes].[INTERVENCAO].[All]" allUniqueName="[Intervencoes].[INTERVENCAO].[All]" dimensionUniqueName="[Intervencoes]" displayFolder="" count="0" memberValueDatatype="130" unbalanced="0"/>
    <cacheHierarchy uniqueName="[Intervencoes].[GIN_CODIGO]" caption="GIN_CODIGO" attribute="1" defaultMemberUniqueName="[Intervencoes].[GIN_CODIGO].[All]" allUniqueName="[Intervencoes].[GIN_CODIGO].[All]" dimensionUniqueName="[Intervencoes]" displayFolder="" count="0" memberValueDatatype="130" unbalanced="0"/>
    <cacheHierarchy uniqueName="[Intervencoes].[GIN_DESCRICAO]" caption="GIN_DESCRICAO" attribute="1" defaultMemberUniqueName="[Intervencoes].[GIN_DESCRICAO].[All]" allUniqueName="[Intervencoes].[GIN_DESCRICAO].[All]" dimensionUniqueName="[Intervencoes]" displayFolder="" count="0" memberValueDatatype="130" unbalanced="0"/>
    <cacheHierarchy uniqueName="[Intervencoes].[EIXO]" caption="EIXO" attribute="1" defaultMemberUniqueName="[Intervencoes].[EIXO].[All]" allUniqueName="[Intervencoes].[EIXO].[All]" dimensionUniqueName="[Intervencoes]" displayFolder="" count="0" memberValueDatatype="130" unbalanced="0"/>
    <cacheHierarchy uniqueName="[Intervencoes].[CANDIDATURAS]" caption="CANDIDATURAS" attribute="1" defaultMemberUniqueName="[Intervencoes].[CANDIDATURAS].[All]" allUniqueName="[Intervencoes].[CANDIDATURAS].[All]" dimensionUniqueName="[Intervencoes]" displayFolder="" count="0" memberValueDatatype="20" unbalanced="0"/>
    <cacheHierarchy uniqueName="[Intervencoes].[AREA]" caption="AREA" attribute="1" defaultMemberUniqueName="[Intervencoes].[AREA].[All]" allUniqueName="[Intervencoes].[AREA].[All]" dimensionUniqueName="[Intervencoes]" displayFolder="" count="0" memberValueDatatype="5" unbalanced="0"/>
    <cacheHierarchy uniqueName="[Intervencoes].[CN]" caption="CN" attribute="1" defaultMemberUniqueName="[Intervencoes].[CN].[All]" allUniqueName="[Intervencoes].[CN].[All]" dimensionUniqueName="[Intervencoes]" displayFolder="" count="0" memberValueDatatype="5" unbalanced="0"/>
    <cacheHierarchy uniqueName="[NUT2].[NDO_CODIGO]" caption="NDO_CODIGO" attribute="1" defaultMemberUniqueName="[NUT2].[NDO_CODIGO].[All]" allUniqueName="[NUT2].[NDO_CODIGO].[All]" dimensionUniqueName="[NUT2]" displayFolder="" count="0" memberValueDatatype="20" unbalanced="0"/>
    <cacheHierarchy uniqueName="[NUT2].[NDO_DESCRICAO]" caption="NDO_DESCRICAO" attribute="1" defaultMemberUniqueName="[NUT2].[NDO_DESCRICAO].[All]" allUniqueName="[NUT2].[NDO_DESCRICAO].[All]" dimensionUniqueName="[NUT2]" displayFolder="" count="0" memberValueDatatype="130" unbalanced="0"/>
    <cacheHierarchy uniqueName="[Pessoas].[NDO_CODIGO]" caption="NDO_CODIGO" attribute="1" defaultMemberUniqueName="[Pessoas].[NDO_CODIGO].[All]" allUniqueName="[Pessoas].[NDO_CODIGO].[All]" dimensionUniqueName="[Pessoas]" displayFolder="" count="0" memberValueDatatype="20" unbalanced="0"/>
    <cacheHierarchy uniqueName="[Pessoas].[NDO_DESCRICAO]" caption="NDO_DESCRICAO" attribute="1" defaultMemberUniqueName="[Pessoas].[NDO_DESCRICAO].[All]" allUniqueName="[Pessoas].[NDO_DESCRICAO].[All]" dimensionUniqueName="[Pessoas]" displayFolder="" count="0" memberValueDatatype="130" unbalanced="0"/>
    <cacheHierarchy uniqueName="[Pessoas].[TER_NAT_JUR]" caption="TER_NAT_JUR" attribute="1" defaultMemberUniqueName="[Pessoas].[TER_NAT_JUR].[All]" allUniqueName="[Pessoas].[TER_NAT_JUR].[All]" dimensionUniqueName="[Pessoas]" displayFolder="" count="0" memberValueDatatype="130" unbalanced="0"/>
    <cacheHierarchy uniqueName="[Pessoas].[CLASSE_IDADE]" caption="CLASSE_IDADE" attribute="1" defaultMemberUniqueName="[Pessoas].[CLASSE_IDADE].[All]" allUniqueName="[Pessoas].[CLASSE_IDADE].[All]" dimensionUniqueName="[Pessoas]" displayFolder="" count="0" memberValueDatatype="130" unbalanced="0"/>
    <cacheHierarchy uniqueName="[Pessoas].[GENERO]" caption="GENERO" attribute="1" defaultMemberUniqueName="[Pessoas].[GENERO].[All]" allUniqueName="[Pessoas].[GENERO].[All]" dimensionUniqueName="[Pessoas]" displayFolder="" count="0" memberValueDatatype="130" unbalanced="0"/>
    <cacheHierarchy uniqueName="[Pessoas].[BENEFICIARIOS]" caption="BENEFICIARIOS" attribute="1" defaultMemberUniqueName="[Pessoas].[BENEFICIARIOS].[All]" allUniqueName="[Pessoas].[BENEFICIARIOS].[All]" dimensionUniqueName="[Pessoas]" displayFolder="" count="0" memberValueDatatype="20" unbalanced="0"/>
    <cacheHierarchy uniqueName="[Pessoas].[Natureza Jurídica]" caption="Natureza Jurídica" attribute="1" defaultMemberUniqueName="[Pessoas].[Natureza Jurídica].[All]" allUniqueName="[Pessoas].[Natureza Jurídica].[All]" dimensionUniqueName="[Pessoas]" displayFolder="" count="0" memberValueDatatype="130" unbalanced="0"/>
    <cacheHierarchy uniqueName="[Measures].[__XL_Count Pessoas]" caption="__XL_Count Pessoas" measure="1" displayFolder="" measureGroup="Pessoas" count="0" hidden="1"/>
    <cacheHierarchy uniqueName="[Measures].[__XL_Count Exploracoes]" caption="__XL_Count Exploracoes" measure="1" displayFolder="" measureGroup="Exploracoes" count="0" hidden="1"/>
    <cacheHierarchy uniqueName="[Measures].[__XL_Count AreasCulturas]" caption="__XL_Count AreasCulturas" measure="1" displayFolder="" measureGroup="AreasCulturas" count="0" hidden="1"/>
    <cacheHierarchy uniqueName="[Measures].[__XL_Count CandidaturasCulturas]" caption="__XL_Count CandidaturasCulturas" measure="1" displayFolder="" measureGroup="CandidaturasCulturas" count="0" hidden="1"/>
    <cacheHierarchy uniqueName="[Measures].[__XL_Count Intervencoes]" caption="__XL_Count Intervencoes" measure="1" displayFolder="" measureGroup="Intervencoes" count="0" hidden="1"/>
    <cacheHierarchy uniqueName="[Measures].[__XL_Count Candidaturas]" caption="__XL_Count Candidaturas" measure="1" displayFolder="" measureGroup="Candidaturas" count="0" hidden="1"/>
    <cacheHierarchy uniqueName="[Measures].[__XL_Count NUT2]" caption="__XL_Count NUT2" measure="1" displayFolder="" measureGroup="NUT2" count="0" hidden="1"/>
    <cacheHierarchy uniqueName="[Measures].[__Não foram definidas medidas]" caption="__Não foram definidas medidas" measure="1" displayFolder="" count="0" hidden="1"/>
    <cacheHierarchy uniqueName="[Measures].[Soma de BENEFICIARIOS]" caption="Soma de BENEFICIARIOS" measure="1" displayFolder="" measureGroup="Pessoas" count="0" hidden="1">
      <extLst>
        <ext xmlns:x15="http://schemas.microsoft.com/office/spreadsheetml/2010/11/main" uri="{B97F6D7D-B522-45F9-BDA1-12C45D357490}">
          <x15:cacheHierarchy aggregatedColumn="43"/>
        </ext>
      </extLst>
    </cacheHierarchy>
    <cacheHierarchy uniqueName="[Measures].[Soma de N_EXP]" caption="Soma de N_EXP" measure="1" displayFolder="" measureGroup="Exploracoes" count="0" hidden="1"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Soma de AREA]" caption="Soma de AREA" measure="1" displayFolder="" measureGroup="Exploracoes" count="0" hidden="1">
      <extLst>
        <ext xmlns:x15="http://schemas.microsoft.com/office/spreadsheetml/2010/11/main" uri="{B97F6D7D-B522-45F9-BDA1-12C45D357490}">
          <x15:cacheHierarchy aggregatedColumn="28"/>
        </ext>
      </extLst>
    </cacheHierarchy>
    <cacheHierarchy uniqueName="[Measures].[Soma de N_BEN]" caption="Soma de N_BEN" measure="1" displayFolder="" measureGroup="CandidaturasCulturas" count="0" hidden="1">
      <extLst>
        <ext xmlns:x15="http://schemas.microsoft.com/office/spreadsheetml/2010/11/main" uri="{B97F6D7D-B522-45F9-BDA1-12C45D357490}">
          <x15:cacheHierarchy aggregatedColumn="22"/>
        </ext>
      </extLst>
    </cacheHierarchy>
    <cacheHierarchy uniqueName="[Measures].[Soma de N_BEN 2]" caption="Soma de N_BEN 2" measure="1" displayFolder="" measureGroup="AreasCulturas" count="0" hidden="1"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Soma de CANDIDATURAS]" caption="Soma de CANDIDATURAS" measure="1" displayFolder="" measureGroup="Intervencoes" count="0" hidden="1">
      <extLst>
        <ext xmlns:x15="http://schemas.microsoft.com/office/spreadsheetml/2010/11/main" uri="{B97F6D7D-B522-45F9-BDA1-12C45D357490}">
          <x15:cacheHierarchy aggregatedColumn="33"/>
        </ext>
      </extLst>
    </cacheHierarchy>
    <cacheHierarchy uniqueName="[Measures].[Soma de AREA 3]" caption="Soma de AREA 3" measure="1" displayFolder="" measureGroup="Intervencoes" count="0" hidden="1">
      <extLst>
        <ext xmlns:x15="http://schemas.microsoft.com/office/spreadsheetml/2010/11/main" uri="{B97F6D7D-B522-45F9-BDA1-12C45D357490}">
          <x15:cacheHierarchy aggregatedColumn="34"/>
        </ext>
      </extLst>
    </cacheHierarchy>
    <cacheHierarchy uniqueName="[Measures].[Soma de CN]" caption="Soma de CN" measure="1" displayFolder="" measureGroup="Intervencoes" count="0" hidden="1">
      <extLst>
        <ext xmlns:x15="http://schemas.microsoft.com/office/spreadsheetml/2010/11/main" uri="{B97F6D7D-B522-45F9-BDA1-12C45D357490}">
          <x15:cacheHierarchy aggregatedColumn="35"/>
        </ext>
      </extLst>
    </cacheHierarchy>
    <cacheHierarchy uniqueName="[Measures].[Soma de N_BEN 3]" caption="Soma de N_BEN 3" measure="1" displayFolder="" measureGroup="Candidaturas" count="0" hidden="1">
      <extLst>
        <ext xmlns:x15="http://schemas.microsoft.com/office/spreadsheetml/2010/11/main" uri="{B97F6D7D-B522-45F9-BDA1-12C45D357490}">
          <x15:cacheHierarchy aggregatedColumn="13"/>
        </ext>
      </extLst>
    </cacheHierarchy>
    <cacheHierarchy uniqueName="[Measures].[Soma de AREA 4]" caption="Soma de AREA 4" measure="1" displayFolder="" measureGroup="Candidaturas" count="0" hidden="1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Soma de CN 2]" caption="Soma de CN 2" measure="1" displayFolder="" measureGroup="Candidaturas" count="0" hidden="1">
      <extLst>
        <ext xmlns:x15="http://schemas.microsoft.com/office/spreadsheetml/2010/11/main" uri="{B97F6D7D-B522-45F9-BDA1-12C45D357490}">
          <x15:cacheHierarchy aggregatedColumn="15"/>
        </ext>
      </extLst>
    </cacheHierarchy>
    <cacheHierarchy uniqueName="[Measures].[Contagem de AREA]" caption="Contagem de AREA" measure="1" displayFolder="" measureGroup="AreasCulturas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oma de AREA 2]" caption="Soma de AREA 2" measure="1" displayFolder="" measureGroup="AreasCulturas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</cacheHierarchies>
  <kpis count="0"/>
  <extLst>
    <ext xmlns:x14="http://schemas.microsoft.com/office/spreadsheetml/2009/9/main" uri="{725AE2AE-9491-48be-B2B4-4EB974FC3084}">
      <x14:pivotCacheDefinition slicerData="1" pivotCacheId="1696147538" supportSubqueryNonVisual="1" supportSubqueryCalcMem="1" supportAddCalcMems="1"/>
    </ext>
  </extLst>
</pivotCacheDefinition>
</file>

<file path=xl/pivotCache/pivotCacheDefinition2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Autor" refreshedDate="45250.654315509259" createdVersion="3" refreshedVersion="8" minRefreshableVersion="3" recordCount="0" supportSubquery="1" supportAdvancedDrill="1" xr:uid="{9E2E1B72-558A-45B3-B01A-BE2CB9F97046}">
  <cacheSource type="external" connectionId="8">
    <extLst>
      <ext xmlns:x14="http://schemas.microsoft.com/office/spreadsheetml/2009/9/main" uri="{F057638F-6D5F-4e77-A914-E7F072B9BCA8}">
        <x14:sourceConnection name="ThisWorkbookDataModel"/>
      </ext>
    </extLst>
  </cacheSource>
  <cacheFields count="0"/>
  <cacheHierarchies count="66">
    <cacheHierarchy uniqueName="[AreasCulturas].[INT_CODIGO]" caption="INT_CODIGO" attribute="1" defaultMemberUniqueName="[AreasCulturas].[INT_CODIGO].[All]" allUniqueName="[AreasCulturas].[INT_CODIGO].[All]" dimensionUniqueName="[AreasCulturas]" displayFolder="" count="2" memberValueDatatype="130" unbalanced="0"/>
    <cacheHierarchy uniqueName="[AreasCulturas].[NDO_CODIGO]" caption="NDO_CODIGO" attribute="1" defaultMemberUniqueName="[AreasCulturas].[NDO_CODIGO].[All]" allUniqueName="[AreasCulturas].[NDO_CODIGO].[All]" dimensionUniqueName="[AreasCulturas]" displayFolder="" count="0" memberValueDatatype="20" unbalanced="0"/>
    <cacheHierarchy uniqueName="[AreasCulturas].[NDO_DESCRICAO]" caption="NDO_DESCRICAO" attribute="1" defaultMemberUniqueName="[AreasCulturas].[NDO_DESCRICAO].[All]" allUniqueName="[AreasCulturas].[NDO_DESCRICAO].[All]" dimensionUniqueName="[AreasCulturas]" displayFolder="" count="0" memberValueDatatype="130" unbalanced="0"/>
    <cacheHierarchy uniqueName="[AreasCulturas].[TIPO_SUPERFICIE]" caption="TIPO_SUPERFICIE" attribute="1" defaultMemberUniqueName="[AreasCulturas].[TIPO_SUPERFICIE].[All]" allUniqueName="[AreasCulturas].[TIPO_SUPERFICIE].[All]" dimensionUniqueName="[AreasCulturas]" displayFolder="" count="0" memberValueDatatype="130" unbalanced="0"/>
    <cacheHierarchy uniqueName="[AreasCulturas].[OCUPA_SOLO]" caption="OCUPA_SOLO" attribute="1" defaultMemberUniqueName="[AreasCulturas].[OCUPA_SOLO].[All]" allUniqueName="[AreasCulturas].[OCUPA_SOLO].[All]" dimensionUniqueName="[AreasCulturas]" displayFolder="" count="0" memberValueDatatype="130" unbalanced="0"/>
    <cacheHierarchy uniqueName="[AreasCulturas].[GRUPO_CULTURA]" caption="GRUPO_CULTURA" attribute="1" defaultMemberUniqueName="[AreasCulturas].[GRUPO_CULTURA].[All]" allUniqueName="[AreasCulturas].[GRUPO_CULTURA].[All]" dimensionUniqueName="[AreasCulturas]" displayFolder="" count="0" memberValueDatatype="130" unbalanced="0"/>
    <cacheHierarchy uniqueName="[AreasCulturas].[CUL_DESCRICAO]" caption="CUL_DESCRICAO" attribute="1" defaultMemberUniqueName="[AreasCulturas].[CUL_DESCRICAO].[All]" allUniqueName="[AreasCulturas].[CUL_DESCRICAO].[All]" dimensionUniqueName="[AreasCulturas]" displayFolder="" count="0" memberValueDatatype="130" unbalanced="0"/>
    <cacheHierarchy uniqueName="[AreasCulturas].[N_BEN]" caption="N_BEN" attribute="1" defaultMemberUniqueName="[AreasCulturas].[N_BEN].[All]" allUniqueName="[AreasCulturas].[N_BEN].[All]" dimensionUniqueName="[AreasCulturas]" displayFolder="" count="0" memberValueDatatype="20" unbalanced="0"/>
    <cacheHierarchy uniqueName="[AreasCulturas].[AREA]" caption="AREA" attribute="1" defaultMemberUniqueName="[AreasCulturas].[AREA].[All]" allUniqueName="[AreasCulturas].[AREA].[All]" dimensionUniqueName="[AreasCulturas]" displayFolder="" count="0" memberValueDatatype="5" unbalanced="0"/>
    <cacheHierarchy uniqueName="[AreasCulturas].[Ordem]" caption="Ordem" attribute="1" defaultMemberUniqueName="[AreasCulturas].[Ordem].[All]" allUniqueName="[AreasCulturas].[Ordem].[All]" dimensionUniqueName="[AreasCulturas]" displayFolder="" count="0" memberValueDatatype="20" unbalanced="0"/>
    <cacheHierarchy uniqueName="[Candidaturas].[INT_CODIGO]" caption="INT_CODIGO" attribute="1" defaultMemberUniqueName="[Candidaturas].[INT_CODIGO].[All]" allUniqueName="[Candidaturas].[INT_CODIGO].[All]" dimensionUniqueName="[Candidaturas]" displayFolder="" count="0" memberValueDatatype="130" unbalanced="0"/>
    <cacheHierarchy uniqueName="[Candidaturas].[NDO_CODIGO]" caption="NDO_CODIGO" attribute="1" defaultMemberUniqueName="[Candidaturas].[NDO_CODIGO].[All]" allUniqueName="[Candidaturas].[NDO_CODIGO].[All]" dimensionUniqueName="[Candidaturas]" displayFolder="" count="0" memberValueDatatype="20" unbalanced="0"/>
    <cacheHierarchy uniqueName="[Candidaturas].[NDO_DESCRICAO]" caption="NDO_DESCRICAO" attribute="1" defaultMemberUniqueName="[Candidaturas].[NDO_DESCRICAO].[All]" allUniqueName="[Candidaturas].[NDO_DESCRICAO].[All]" dimensionUniqueName="[Candidaturas]" displayFolder="" count="0" memberValueDatatype="130" unbalanced="0"/>
    <cacheHierarchy uniqueName="[Candidaturas].[N_BEN]" caption="N_BEN" attribute="1" defaultMemberUniqueName="[Candidaturas].[N_BEN].[All]" allUniqueName="[Candidaturas].[N_BEN].[All]" dimensionUniqueName="[Candidaturas]" displayFolder="" count="0" memberValueDatatype="20" unbalanced="0"/>
    <cacheHierarchy uniqueName="[Candidaturas].[AREA]" caption="AREA" attribute="1" defaultMemberUniqueName="[Candidaturas].[AREA].[All]" allUniqueName="[Candidaturas].[AREA].[All]" dimensionUniqueName="[Candidaturas]" displayFolder="" count="0" memberValueDatatype="5" unbalanced="0"/>
    <cacheHierarchy uniqueName="[Candidaturas].[CN]" caption="CN" attribute="1" defaultMemberUniqueName="[Candidaturas].[CN].[All]" allUniqueName="[Candidaturas].[CN].[All]" dimensionUniqueName="[Candidaturas]" displayFolder="" count="0" memberValueDatatype="5" unbalanced="0"/>
    <cacheHierarchy uniqueName="[CandidaturasCulturas].[INT_CODIGO]" caption="INT_CODIGO" attribute="1" defaultMemberUniqueName="[CandidaturasCulturas].[INT_CODIGO].[All]" allUniqueName="[CandidaturasCulturas].[INT_CODIGO].[All]" dimensionUniqueName="[CandidaturasCulturas]" displayFolder="" count="0" memberValueDatatype="130" unbalanced="0"/>
    <cacheHierarchy uniqueName="[CandidaturasCulturas].[NDO_CODIGO]" caption="NDO_CODIGO" attribute="1" defaultMemberUniqueName="[CandidaturasCulturas].[NDO_CODIGO].[All]" allUniqueName="[CandidaturasCulturas].[NDO_CODIGO].[All]" dimensionUniqueName="[CandidaturasCulturas]" displayFolder="" count="0" memberValueDatatype="20" unbalanced="0"/>
    <cacheHierarchy uniqueName="[CandidaturasCulturas].[NDO_DESCRICAO]" caption="NDO_DESCRICAO" attribute="1" defaultMemberUniqueName="[CandidaturasCulturas].[NDO_DESCRICAO].[All]" allUniqueName="[CandidaturasCulturas].[NDO_DESCRICAO].[All]" dimensionUniqueName="[CandidaturasCulturas]" displayFolder="" count="0" memberValueDatatype="130" unbalanced="0"/>
    <cacheHierarchy uniqueName="[CandidaturasCulturas].[TIPO_SUPERFICIE]" caption="TIPO_SUPERFICIE" attribute="1" defaultMemberUniqueName="[CandidaturasCulturas].[TIPO_SUPERFICIE].[All]" allUniqueName="[CandidaturasCulturas].[TIPO_SUPERFICIE].[All]" dimensionUniqueName="[CandidaturasCulturas]" displayFolder="" count="0" memberValueDatatype="130" unbalanced="0"/>
    <cacheHierarchy uniqueName="[CandidaturasCulturas].[OCUPA_SOLO]" caption="OCUPA_SOLO" attribute="1" defaultMemberUniqueName="[CandidaturasCulturas].[OCUPA_SOLO].[All]" allUniqueName="[CandidaturasCulturas].[OCUPA_SOLO].[All]" dimensionUniqueName="[CandidaturasCulturas]" displayFolder="" count="0" memberValueDatatype="130" unbalanced="0"/>
    <cacheHierarchy uniqueName="[CandidaturasCulturas].[GRUPO_CULTURA]" caption="GRUPO_CULTURA" attribute="1" defaultMemberUniqueName="[CandidaturasCulturas].[GRUPO_CULTURA].[All]" allUniqueName="[CandidaturasCulturas].[GRUPO_CULTURA].[All]" dimensionUniqueName="[CandidaturasCulturas]" displayFolder="" count="0" memberValueDatatype="130" unbalanced="0"/>
    <cacheHierarchy uniqueName="[CandidaturasCulturas].[N_BEN]" caption="N_BEN" attribute="1" defaultMemberUniqueName="[CandidaturasCulturas].[N_BEN].[All]" allUniqueName="[CandidaturasCulturas].[N_BEN].[All]" dimensionUniqueName="[CandidaturasCulturas]" displayFolder="" count="0" memberValueDatatype="20" unbalanced="0"/>
    <cacheHierarchy uniqueName="[CandidaturasCulturas].[Ordem]" caption="Ordem" attribute="1" defaultMemberUniqueName="[CandidaturasCulturas].[Ordem].[All]" allUniqueName="[CandidaturasCulturas].[Ordem].[All]" dimensionUniqueName="[CandidaturasCulturas]" displayFolder="" count="0" memberValueDatatype="20" unbalanced="0"/>
    <cacheHierarchy uniqueName="[Exploracoes].[NDO_CODIGO]" caption="NDO_CODIGO" attribute="1" defaultMemberUniqueName="[Exploracoes].[NDO_CODIGO].[All]" allUniqueName="[Exploracoes].[NDO_CODIGO].[All]" dimensionUniqueName="[Exploracoes]" displayFolder="" count="0" memberValueDatatype="20" unbalanced="0"/>
    <cacheHierarchy uniqueName="[Exploracoes].[NDO_DESCRICAO]" caption="NDO_DESCRICAO" attribute="1" defaultMemberUniqueName="[Exploracoes].[NDO_DESCRICAO].[All]" allUniqueName="[Exploracoes].[NDO_DESCRICAO].[All]" dimensionUniqueName="[Exploracoes]" displayFolder="" count="0" memberValueDatatype="130" unbalanced="0"/>
    <cacheHierarchy uniqueName="[Exploracoes].[CLASSE_AREA]" caption="CLASSE_AREA" attribute="1" defaultMemberUniqueName="[Exploracoes].[CLASSE_AREA].[All]" allUniqueName="[Exploracoes].[CLASSE_AREA].[All]" dimensionUniqueName="[Exploracoes]" displayFolder="" count="0" memberValueDatatype="130" unbalanced="0"/>
    <cacheHierarchy uniqueName="[Exploracoes].[N_EXP]" caption="N_EXP" attribute="1" defaultMemberUniqueName="[Exploracoes].[N_EXP].[All]" allUniqueName="[Exploracoes].[N_EXP].[All]" dimensionUniqueName="[Exploracoes]" displayFolder="" count="0" memberValueDatatype="20" unbalanced="0"/>
    <cacheHierarchy uniqueName="[Exploracoes].[AREA]" caption="AREA" attribute="1" defaultMemberUniqueName="[Exploracoes].[AREA].[All]" allUniqueName="[Exploracoes].[AREA].[All]" dimensionUniqueName="[Exploracoes]" displayFolder="" count="0" memberValueDatatype="5" unbalanced="0"/>
    <cacheHierarchy uniqueName="[Intervencoes].[INTERVENCAO]" caption="INTERVENCAO" attribute="1" defaultMemberUniqueName="[Intervencoes].[INTERVENCAO].[All]" allUniqueName="[Intervencoes].[INTERVENCAO].[All]" dimensionUniqueName="[Intervencoes]" displayFolder="" count="0" memberValueDatatype="130" unbalanced="0"/>
    <cacheHierarchy uniqueName="[Intervencoes].[GIN_CODIGO]" caption="GIN_CODIGO" attribute="1" defaultMemberUniqueName="[Intervencoes].[GIN_CODIGO].[All]" allUniqueName="[Intervencoes].[GIN_CODIGO].[All]" dimensionUniqueName="[Intervencoes]" displayFolder="" count="0" memberValueDatatype="130" unbalanced="0"/>
    <cacheHierarchy uniqueName="[Intervencoes].[GIN_DESCRICAO]" caption="GIN_DESCRICAO" attribute="1" defaultMemberUniqueName="[Intervencoes].[GIN_DESCRICAO].[All]" allUniqueName="[Intervencoes].[GIN_DESCRICAO].[All]" dimensionUniqueName="[Intervencoes]" displayFolder="" count="0" memberValueDatatype="130" unbalanced="0"/>
    <cacheHierarchy uniqueName="[Intervencoes].[EIXO]" caption="EIXO" attribute="1" defaultMemberUniqueName="[Intervencoes].[EIXO].[All]" allUniqueName="[Intervencoes].[EIXO].[All]" dimensionUniqueName="[Intervencoes]" displayFolder="" count="0" memberValueDatatype="130" unbalanced="0"/>
    <cacheHierarchy uniqueName="[Intervencoes].[CANDIDATURAS]" caption="CANDIDATURAS" attribute="1" defaultMemberUniqueName="[Intervencoes].[CANDIDATURAS].[All]" allUniqueName="[Intervencoes].[CANDIDATURAS].[All]" dimensionUniqueName="[Intervencoes]" displayFolder="" count="0" memberValueDatatype="20" unbalanced="0"/>
    <cacheHierarchy uniqueName="[Intervencoes].[AREA]" caption="AREA" attribute="1" defaultMemberUniqueName="[Intervencoes].[AREA].[All]" allUniqueName="[Intervencoes].[AREA].[All]" dimensionUniqueName="[Intervencoes]" displayFolder="" count="0" memberValueDatatype="5" unbalanced="0"/>
    <cacheHierarchy uniqueName="[Intervencoes].[CN]" caption="CN" attribute="1" defaultMemberUniqueName="[Intervencoes].[CN].[All]" allUniqueName="[Intervencoes].[CN].[All]" dimensionUniqueName="[Intervencoes]" displayFolder="" count="0" memberValueDatatype="5" unbalanced="0"/>
    <cacheHierarchy uniqueName="[NUT2].[NDO_CODIGO]" caption="NDO_CODIGO" attribute="1" defaultMemberUniqueName="[NUT2].[NDO_CODIGO].[All]" allUniqueName="[NUT2].[NDO_CODIGO].[All]" dimensionUniqueName="[NUT2]" displayFolder="" count="0" memberValueDatatype="20" unbalanced="0"/>
    <cacheHierarchy uniqueName="[NUT2].[NDO_DESCRICAO]" caption="NDO_DESCRICAO" attribute="1" defaultMemberUniqueName="[NUT2].[NDO_DESCRICAO].[All]" allUniqueName="[NUT2].[NDO_DESCRICAO].[All]" dimensionUniqueName="[NUT2]" displayFolder="" count="0" memberValueDatatype="130" unbalanced="0"/>
    <cacheHierarchy uniqueName="[Pessoas].[NDO_CODIGO]" caption="NDO_CODIGO" attribute="1" defaultMemberUniqueName="[Pessoas].[NDO_CODIGO].[All]" allUniqueName="[Pessoas].[NDO_CODIGO].[All]" dimensionUniqueName="[Pessoas]" displayFolder="" count="0" memberValueDatatype="20" unbalanced="0"/>
    <cacheHierarchy uniqueName="[Pessoas].[NDO_DESCRICAO]" caption="NDO_DESCRICAO" attribute="1" defaultMemberUniqueName="[Pessoas].[NDO_DESCRICAO].[All]" allUniqueName="[Pessoas].[NDO_DESCRICAO].[All]" dimensionUniqueName="[Pessoas]" displayFolder="" count="0" memberValueDatatype="130" unbalanced="0"/>
    <cacheHierarchy uniqueName="[Pessoas].[TER_NAT_JUR]" caption="TER_NAT_JUR" attribute="1" defaultMemberUniqueName="[Pessoas].[TER_NAT_JUR].[All]" allUniqueName="[Pessoas].[TER_NAT_JUR].[All]" dimensionUniqueName="[Pessoas]" displayFolder="" count="0" memberValueDatatype="130" unbalanced="0"/>
    <cacheHierarchy uniqueName="[Pessoas].[CLASSE_IDADE]" caption="CLASSE_IDADE" attribute="1" defaultMemberUniqueName="[Pessoas].[CLASSE_IDADE].[All]" allUniqueName="[Pessoas].[CLASSE_IDADE].[All]" dimensionUniqueName="[Pessoas]" displayFolder="" count="0" memberValueDatatype="130" unbalanced="0"/>
    <cacheHierarchy uniqueName="[Pessoas].[GENERO]" caption="GENERO" attribute="1" defaultMemberUniqueName="[Pessoas].[GENERO].[All]" allUniqueName="[Pessoas].[GENERO].[All]" dimensionUniqueName="[Pessoas]" displayFolder="" count="0" memberValueDatatype="130" unbalanced="0"/>
    <cacheHierarchy uniqueName="[Pessoas].[BENEFICIARIOS]" caption="BENEFICIARIOS" attribute="1" defaultMemberUniqueName="[Pessoas].[BENEFICIARIOS].[All]" allUniqueName="[Pessoas].[BENEFICIARIOS].[All]" dimensionUniqueName="[Pessoas]" displayFolder="" count="0" memberValueDatatype="20" unbalanced="0"/>
    <cacheHierarchy uniqueName="[Pessoas].[Natureza Jurídica]" caption="Natureza Jurídica" attribute="1" defaultMemberUniqueName="[Pessoas].[Natureza Jurídica].[All]" allUniqueName="[Pessoas].[Natureza Jurídica].[All]" dimensionUniqueName="[Pessoas]" displayFolder="" count="0" memberValueDatatype="130" unbalanced="0"/>
    <cacheHierarchy uniqueName="[Measures].[__XL_Count Pessoas]" caption="__XL_Count Pessoas" measure="1" displayFolder="" measureGroup="Pessoas" count="0" hidden="1"/>
    <cacheHierarchy uniqueName="[Measures].[__XL_Count Exploracoes]" caption="__XL_Count Exploracoes" measure="1" displayFolder="" measureGroup="Exploracoes" count="0" hidden="1"/>
    <cacheHierarchy uniqueName="[Measures].[__XL_Count AreasCulturas]" caption="__XL_Count AreasCulturas" measure="1" displayFolder="" measureGroup="AreasCulturas" count="0" hidden="1"/>
    <cacheHierarchy uniqueName="[Measures].[__XL_Count CandidaturasCulturas]" caption="__XL_Count CandidaturasCulturas" measure="1" displayFolder="" measureGroup="CandidaturasCulturas" count="0" hidden="1"/>
    <cacheHierarchy uniqueName="[Measures].[__XL_Count Intervencoes]" caption="__XL_Count Intervencoes" measure="1" displayFolder="" measureGroup="Intervencoes" count="0" hidden="1"/>
    <cacheHierarchy uniqueName="[Measures].[__XL_Count Candidaturas]" caption="__XL_Count Candidaturas" measure="1" displayFolder="" measureGroup="Candidaturas" count="0" hidden="1"/>
    <cacheHierarchy uniqueName="[Measures].[__XL_Count NUT2]" caption="__XL_Count NUT2" measure="1" displayFolder="" measureGroup="NUT2" count="0" hidden="1"/>
    <cacheHierarchy uniqueName="[Measures].[__Não foram definidas medidas]" caption="__Não foram definidas medidas" measure="1" displayFolder="" count="0" hidden="1"/>
    <cacheHierarchy uniqueName="[Measures].[Soma de BENEFICIARIOS]" caption="Soma de BENEFICIARIOS" measure="1" displayFolder="" measureGroup="Pessoas" count="0" hidden="1">
      <extLst>
        <ext xmlns:x15="http://schemas.microsoft.com/office/spreadsheetml/2010/11/main" uri="{B97F6D7D-B522-45F9-BDA1-12C45D357490}">
          <x15:cacheHierarchy aggregatedColumn="43"/>
        </ext>
      </extLst>
    </cacheHierarchy>
    <cacheHierarchy uniqueName="[Measures].[Soma de N_EXP]" caption="Soma de N_EXP" measure="1" displayFolder="" measureGroup="Exploracoes" count="0" hidden="1"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Soma de AREA]" caption="Soma de AREA" measure="1" displayFolder="" measureGroup="Exploracoes" count="0" hidden="1">
      <extLst>
        <ext xmlns:x15="http://schemas.microsoft.com/office/spreadsheetml/2010/11/main" uri="{B97F6D7D-B522-45F9-BDA1-12C45D357490}">
          <x15:cacheHierarchy aggregatedColumn="28"/>
        </ext>
      </extLst>
    </cacheHierarchy>
    <cacheHierarchy uniqueName="[Measures].[Soma de N_BEN]" caption="Soma de N_BEN" measure="1" displayFolder="" measureGroup="CandidaturasCulturas" count="0" hidden="1">
      <extLst>
        <ext xmlns:x15="http://schemas.microsoft.com/office/spreadsheetml/2010/11/main" uri="{B97F6D7D-B522-45F9-BDA1-12C45D357490}">
          <x15:cacheHierarchy aggregatedColumn="22"/>
        </ext>
      </extLst>
    </cacheHierarchy>
    <cacheHierarchy uniqueName="[Measures].[Soma de N_BEN 2]" caption="Soma de N_BEN 2" measure="1" displayFolder="" measureGroup="AreasCulturas" count="0" hidden="1"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Soma de CANDIDATURAS]" caption="Soma de CANDIDATURAS" measure="1" displayFolder="" measureGroup="Intervencoes" count="0" hidden="1">
      <extLst>
        <ext xmlns:x15="http://schemas.microsoft.com/office/spreadsheetml/2010/11/main" uri="{B97F6D7D-B522-45F9-BDA1-12C45D357490}">
          <x15:cacheHierarchy aggregatedColumn="33"/>
        </ext>
      </extLst>
    </cacheHierarchy>
    <cacheHierarchy uniqueName="[Measures].[Soma de AREA 3]" caption="Soma de AREA 3" measure="1" displayFolder="" measureGroup="Intervencoes" count="0" hidden="1">
      <extLst>
        <ext xmlns:x15="http://schemas.microsoft.com/office/spreadsheetml/2010/11/main" uri="{B97F6D7D-B522-45F9-BDA1-12C45D357490}">
          <x15:cacheHierarchy aggregatedColumn="34"/>
        </ext>
      </extLst>
    </cacheHierarchy>
    <cacheHierarchy uniqueName="[Measures].[Soma de CN]" caption="Soma de CN" measure="1" displayFolder="" measureGroup="Intervencoes" count="0" hidden="1">
      <extLst>
        <ext xmlns:x15="http://schemas.microsoft.com/office/spreadsheetml/2010/11/main" uri="{B97F6D7D-B522-45F9-BDA1-12C45D357490}">
          <x15:cacheHierarchy aggregatedColumn="35"/>
        </ext>
      </extLst>
    </cacheHierarchy>
    <cacheHierarchy uniqueName="[Measures].[Soma de N_BEN 3]" caption="Soma de N_BEN 3" measure="1" displayFolder="" measureGroup="Candidaturas" count="0" hidden="1">
      <extLst>
        <ext xmlns:x15="http://schemas.microsoft.com/office/spreadsheetml/2010/11/main" uri="{B97F6D7D-B522-45F9-BDA1-12C45D357490}">
          <x15:cacheHierarchy aggregatedColumn="13"/>
        </ext>
      </extLst>
    </cacheHierarchy>
    <cacheHierarchy uniqueName="[Measures].[Soma de AREA 4]" caption="Soma de AREA 4" measure="1" displayFolder="" measureGroup="Candidaturas" count="0" hidden="1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Soma de CN 2]" caption="Soma de CN 2" measure="1" displayFolder="" measureGroup="Candidaturas" count="0" hidden="1">
      <extLst>
        <ext xmlns:x15="http://schemas.microsoft.com/office/spreadsheetml/2010/11/main" uri="{B97F6D7D-B522-45F9-BDA1-12C45D357490}">
          <x15:cacheHierarchy aggregatedColumn="15"/>
        </ext>
      </extLst>
    </cacheHierarchy>
    <cacheHierarchy uniqueName="[Measures].[Contagem de AREA]" caption="Contagem de AREA" measure="1" displayFolder="" measureGroup="AreasCulturas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oma de AREA 2]" caption="Soma de AREA 2" measure="1" displayFolder="" measureGroup="AreasCulturas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</cacheHierarchies>
  <kpis count="0"/>
  <extLst>
    <ext xmlns:x14="http://schemas.microsoft.com/office/spreadsheetml/2009/9/main" uri="{725AE2AE-9491-48be-B2B4-4EB974FC3084}">
      <x14:pivotCacheDefinition slicerData="1" pivotCacheId="294825868" supportSubqueryNonVisual="1" supportSubqueryCalcMem="1" supportAddCalcMems="1"/>
    </ext>
  </extLst>
</pivotCacheDefinition>
</file>

<file path=xl/pivotCache/pivotCacheDefinition24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Autor" refreshedDate="45250.654324305557" createdVersion="3" refreshedVersion="8" minRefreshableVersion="3" recordCount="0" supportSubquery="1" supportAdvancedDrill="1" xr:uid="{411126B4-416F-430C-BF3B-BA814BE29EE6}">
  <cacheSource type="external" connectionId="8">
    <extLst>
      <ext xmlns:x14="http://schemas.microsoft.com/office/spreadsheetml/2009/9/main" uri="{F057638F-6D5F-4e77-A914-E7F072B9BCA8}">
        <x14:sourceConnection name="ThisWorkbookDataModel"/>
      </ext>
    </extLst>
  </cacheSource>
  <cacheFields count="0"/>
  <cacheHierarchies count="66">
    <cacheHierarchy uniqueName="[AreasCulturas].[INT_CODIGO]" caption="INT_CODIGO" attribute="1" defaultMemberUniqueName="[AreasCulturas].[INT_CODIGO].[All]" allUniqueName="[AreasCulturas].[INT_CODIGO].[All]" dimensionUniqueName="[AreasCulturas]" displayFolder="" count="0" memberValueDatatype="130" unbalanced="0"/>
    <cacheHierarchy uniqueName="[AreasCulturas].[NDO_CODIGO]" caption="NDO_CODIGO" attribute="1" defaultMemberUniqueName="[AreasCulturas].[NDO_CODIGO].[All]" allUniqueName="[AreasCulturas].[NDO_CODIGO].[All]" dimensionUniqueName="[AreasCulturas]" displayFolder="" count="0" memberValueDatatype="20" unbalanced="0"/>
    <cacheHierarchy uniqueName="[AreasCulturas].[NDO_DESCRICAO]" caption="NDO_DESCRICAO" attribute="1" defaultMemberUniqueName="[AreasCulturas].[NDO_DESCRICAO].[All]" allUniqueName="[AreasCulturas].[NDO_DESCRICAO].[All]" dimensionUniqueName="[AreasCulturas]" displayFolder="" count="0" memberValueDatatype="130" unbalanced="0"/>
    <cacheHierarchy uniqueName="[AreasCulturas].[TIPO_SUPERFICIE]" caption="TIPO_SUPERFICIE" attribute="1" defaultMemberUniqueName="[AreasCulturas].[TIPO_SUPERFICIE].[All]" allUniqueName="[AreasCulturas].[TIPO_SUPERFICIE].[All]" dimensionUniqueName="[AreasCulturas]" displayFolder="" count="0" memberValueDatatype="130" unbalanced="0"/>
    <cacheHierarchy uniqueName="[AreasCulturas].[OCUPA_SOLO]" caption="OCUPA_SOLO" attribute="1" defaultMemberUniqueName="[AreasCulturas].[OCUPA_SOLO].[All]" allUniqueName="[AreasCulturas].[OCUPA_SOLO].[All]" dimensionUniqueName="[AreasCulturas]" displayFolder="" count="0" memberValueDatatype="130" unbalanced="0"/>
    <cacheHierarchy uniqueName="[AreasCulturas].[GRUPO_CULTURA]" caption="GRUPO_CULTURA" attribute="1" defaultMemberUniqueName="[AreasCulturas].[GRUPO_CULTURA].[All]" allUniqueName="[AreasCulturas].[GRUPO_CULTURA].[All]" dimensionUniqueName="[AreasCulturas]" displayFolder="" count="0" memberValueDatatype="130" unbalanced="0"/>
    <cacheHierarchy uniqueName="[AreasCulturas].[CUL_DESCRICAO]" caption="CUL_DESCRICAO" attribute="1" defaultMemberUniqueName="[AreasCulturas].[CUL_DESCRICAO].[All]" allUniqueName="[AreasCulturas].[CUL_DESCRICAO].[All]" dimensionUniqueName="[AreasCulturas]" displayFolder="" count="0" memberValueDatatype="130" unbalanced="0"/>
    <cacheHierarchy uniqueName="[AreasCulturas].[N_BEN]" caption="N_BEN" attribute="1" defaultMemberUniqueName="[AreasCulturas].[N_BEN].[All]" allUniqueName="[AreasCulturas].[N_BEN].[All]" dimensionUniqueName="[AreasCulturas]" displayFolder="" count="0" memberValueDatatype="20" unbalanced="0"/>
    <cacheHierarchy uniqueName="[AreasCulturas].[AREA]" caption="AREA" attribute="1" defaultMemberUniqueName="[AreasCulturas].[AREA].[All]" allUniqueName="[AreasCulturas].[AREA].[All]" dimensionUniqueName="[AreasCulturas]" displayFolder="" count="0" memberValueDatatype="5" unbalanced="0"/>
    <cacheHierarchy uniqueName="[AreasCulturas].[Ordem]" caption="Ordem" attribute="1" defaultMemberUniqueName="[AreasCulturas].[Ordem].[All]" allUniqueName="[AreasCulturas].[Ordem].[All]" dimensionUniqueName="[AreasCulturas]" displayFolder="" count="0" memberValueDatatype="20" unbalanced="0"/>
    <cacheHierarchy uniqueName="[Candidaturas].[INT_CODIGO]" caption="INT_CODIGO" attribute="1" defaultMemberUniqueName="[Candidaturas].[INT_CODIGO].[All]" allUniqueName="[Candidaturas].[INT_CODIGO].[All]" dimensionUniqueName="[Candidaturas]" displayFolder="" count="0" memberValueDatatype="130" unbalanced="0"/>
    <cacheHierarchy uniqueName="[Candidaturas].[NDO_CODIGO]" caption="NDO_CODIGO" attribute="1" defaultMemberUniqueName="[Candidaturas].[NDO_CODIGO].[All]" allUniqueName="[Candidaturas].[NDO_CODIGO].[All]" dimensionUniqueName="[Candidaturas]" displayFolder="" count="0" memberValueDatatype="20" unbalanced="0"/>
    <cacheHierarchy uniqueName="[Candidaturas].[NDO_DESCRICAO]" caption="NDO_DESCRICAO" attribute="1" defaultMemberUniqueName="[Candidaturas].[NDO_DESCRICAO].[All]" allUniqueName="[Candidaturas].[NDO_DESCRICAO].[All]" dimensionUniqueName="[Candidaturas]" displayFolder="" count="0" memberValueDatatype="130" unbalanced="0"/>
    <cacheHierarchy uniqueName="[Candidaturas].[N_BEN]" caption="N_BEN" attribute="1" defaultMemberUniqueName="[Candidaturas].[N_BEN].[All]" allUniqueName="[Candidaturas].[N_BEN].[All]" dimensionUniqueName="[Candidaturas]" displayFolder="" count="0" memberValueDatatype="20" unbalanced="0"/>
    <cacheHierarchy uniqueName="[Candidaturas].[AREA]" caption="AREA" attribute="1" defaultMemberUniqueName="[Candidaturas].[AREA].[All]" allUniqueName="[Candidaturas].[AREA].[All]" dimensionUniqueName="[Candidaturas]" displayFolder="" count="0" memberValueDatatype="5" unbalanced="0"/>
    <cacheHierarchy uniqueName="[Candidaturas].[CN]" caption="CN" attribute="1" defaultMemberUniqueName="[Candidaturas].[CN].[All]" allUniqueName="[Candidaturas].[CN].[All]" dimensionUniqueName="[Candidaturas]" displayFolder="" count="0" memberValueDatatype="5" unbalanced="0"/>
    <cacheHierarchy uniqueName="[CandidaturasCulturas].[INT_CODIGO]" caption="INT_CODIGO" attribute="1" defaultMemberUniqueName="[CandidaturasCulturas].[INT_CODIGO].[All]" allUniqueName="[CandidaturasCulturas].[INT_CODIGO].[All]" dimensionUniqueName="[CandidaturasCulturas]" displayFolder="" count="2" memberValueDatatype="130" unbalanced="0"/>
    <cacheHierarchy uniqueName="[CandidaturasCulturas].[NDO_CODIGO]" caption="NDO_CODIGO" attribute="1" defaultMemberUniqueName="[CandidaturasCulturas].[NDO_CODIGO].[All]" allUniqueName="[CandidaturasCulturas].[NDO_CODIGO].[All]" dimensionUniqueName="[CandidaturasCulturas]" displayFolder="" count="0" memberValueDatatype="20" unbalanced="0"/>
    <cacheHierarchy uniqueName="[CandidaturasCulturas].[NDO_DESCRICAO]" caption="NDO_DESCRICAO" attribute="1" defaultMemberUniqueName="[CandidaturasCulturas].[NDO_DESCRICAO].[All]" allUniqueName="[CandidaturasCulturas].[NDO_DESCRICAO].[All]" dimensionUniqueName="[CandidaturasCulturas]" displayFolder="" count="0" memberValueDatatype="130" unbalanced="0"/>
    <cacheHierarchy uniqueName="[CandidaturasCulturas].[TIPO_SUPERFICIE]" caption="TIPO_SUPERFICIE" attribute="1" defaultMemberUniqueName="[CandidaturasCulturas].[TIPO_SUPERFICIE].[All]" allUniqueName="[CandidaturasCulturas].[TIPO_SUPERFICIE].[All]" dimensionUniqueName="[CandidaturasCulturas]" displayFolder="" count="0" memberValueDatatype="130" unbalanced="0"/>
    <cacheHierarchy uniqueName="[CandidaturasCulturas].[OCUPA_SOLO]" caption="OCUPA_SOLO" attribute="1" defaultMemberUniqueName="[CandidaturasCulturas].[OCUPA_SOLO].[All]" allUniqueName="[CandidaturasCulturas].[OCUPA_SOLO].[All]" dimensionUniqueName="[CandidaturasCulturas]" displayFolder="" count="0" memberValueDatatype="130" unbalanced="0"/>
    <cacheHierarchy uniqueName="[CandidaturasCulturas].[GRUPO_CULTURA]" caption="GRUPO_CULTURA" attribute="1" defaultMemberUniqueName="[CandidaturasCulturas].[GRUPO_CULTURA].[All]" allUniqueName="[CandidaturasCulturas].[GRUPO_CULTURA].[All]" dimensionUniqueName="[CandidaturasCulturas]" displayFolder="" count="0" memberValueDatatype="130" unbalanced="0"/>
    <cacheHierarchy uniqueName="[CandidaturasCulturas].[N_BEN]" caption="N_BEN" attribute="1" defaultMemberUniqueName="[CandidaturasCulturas].[N_BEN].[All]" allUniqueName="[CandidaturasCulturas].[N_BEN].[All]" dimensionUniqueName="[CandidaturasCulturas]" displayFolder="" count="0" memberValueDatatype="20" unbalanced="0"/>
    <cacheHierarchy uniqueName="[CandidaturasCulturas].[Ordem]" caption="Ordem" attribute="1" defaultMemberUniqueName="[CandidaturasCulturas].[Ordem].[All]" allUniqueName="[CandidaturasCulturas].[Ordem].[All]" dimensionUniqueName="[CandidaturasCulturas]" displayFolder="" count="0" memberValueDatatype="20" unbalanced="0"/>
    <cacheHierarchy uniqueName="[Exploracoes].[NDO_CODIGO]" caption="NDO_CODIGO" attribute="1" defaultMemberUniqueName="[Exploracoes].[NDO_CODIGO].[All]" allUniqueName="[Exploracoes].[NDO_CODIGO].[All]" dimensionUniqueName="[Exploracoes]" displayFolder="" count="0" memberValueDatatype="20" unbalanced="0"/>
    <cacheHierarchy uniqueName="[Exploracoes].[NDO_DESCRICAO]" caption="NDO_DESCRICAO" attribute="1" defaultMemberUniqueName="[Exploracoes].[NDO_DESCRICAO].[All]" allUniqueName="[Exploracoes].[NDO_DESCRICAO].[All]" dimensionUniqueName="[Exploracoes]" displayFolder="" count="0" memberValueDatatype="130" unbalanced="0"/>
    <cacheHierarchy uniqueName="[Exploracoes].[CLASSE_AREA]" caption="CLASSE_AREA" attribute="1" defaultMemberUniqueName="[Exploracoes].[CLASSE_AREA].[All]" allUniqueName="[Exploracoes].[CLASSE_AREA].[All]" dimensionUniqueName="[Exploracoes]" displayFolder="" count="0" memberValueDatatype="130" unbalanced="0"/>
    <cacheHierarchy uniqueName="[Exploracoes].[N_EXP]" caption="N_EXP" attribute="1" defaultMemberUniqueName="[Exploracoes].[N_EXP].[All]" allUniqueName="[Exploracoes].[N_EXP].[All]" dimensionUniqueName="[Exploracoes]" displayFolder="" count="0" memberValueDatatype="20" unbalanced="0"/>
    <cacheHierarchy uniqueName="[Exploracoes].[AREA]" caption="AREA" attribute="1" defaultMemberUniqueName="[Exploracoes].[AREA].[All]" allUniqueName="[Exploracoes].[AREA].[All]" dimensionUniqueName="[Exploracoes]" displayFolder="" count="0" memberValueDatatype="5" unbalanced="0"/>
    <cacheHierarchy uniqueName="[Intervencoes].[INTERVENCAO]" caption="INTERVENCAO" attribute="1" defaultMemberUniqueName="[Intervencoes].[INTERVENCAO].[All]" allUniqueName="[Intervencoes].[INTERVENCAO].[All]" dimensionUniqueName="[Intervencoes]" displayFolder="" count="0" memberValueDatatype="130" unbalanced="0"/>
    <cacheHierarchy uniqueName="[Intervencoes].[GIN_CODIGO]" caption="GIN_CODIGO" attribute="1" defaultMemberUniqueName="[Intervencoes].[GIN_CODIGO].[All]" allUniqueName="[Intervencoes].[GIN_CODIGO].[All]" dimensionUniqueName="[Intervencoes]" displayFolder="" count="0" memberValueDatatype="130" unbalanced="0"/>
    <cacheHierarchy uniqueName="[Intervencoes].[GIN_DESCRICAO]" caption="GIN_DESCRICAO" attribute="1" defaultMemberUniqueName="[Intervencoes].[GIN_DESCRICAO].[All]" allUniqueName="[Intervencoes].[GIN_DESCRICAO].[All]" dimensionUniqueName="[Intervencoes]" displayFolder="" count="0" memberValueDatatype="130" unbalanced="0"/>
    <cacheHierarchy uniqueName="[Intervencoes].[EIXO]" caption="EIXO" attribute="1" defaultMemberUniqueName="[Intervencoes].[EIXO].[All]" allUniqueName="[Intervencoes].[EIXO].[All]" dimensionUniqueName="[Intervencoes]" displayFolder="" count="0" memberValueDatatype="130" unbalanced="0"/>
    <cacheHierarchy uniqueName="[Intervencoes].[CANDIDATURAS]" caption="CANDIDATURAS" attribute="1" defaultMemberUniqueName="[Intervencoes].[CANDIDATURAS].[All]" allUniqueName="[Intervencoes].[CANDIDATURAS].[All]" dimensionUniqueName="[Intervencoes]" displayFolder="" count="0" memberValueDatatype="20" unbalanced="0"/>
    <cacheHierarchy uniqueName="[Intervencoes].[AREA]" caption="AREA" attribute="1" defaultMemberUniqueName="[Intervencoes].[AREA].[All]" allUniqueName="[Intervencoes].[AREA].[All]" dimensionUniqueName="[Intervencoes]" displayFolder="" count="0" memberValueDatatype="5" unbalanced="0"/>
    <cacheHierarchy uniqueName="[Intervencoes].[CN]" caption="CN" attribute="1" defaultMemberUniqueName="[Intervencoes].[CN].[All]" allUniqueName="[Intervencoes].[CN].[All]" dimensionUniqueName="[Intervencoes]" displayFolder="" count="0" memberValueDatatype="5" unbalanced="0"/>
    <cacheHierarchy uniqueName="[NUT2].[NDO_CODIGO]" caption="NDO_CODIGO" attribute="1" defaultMemberUniqueName="[NUT2].[NDO_CODIGO].[All]" allUniqueName="[NUT2].[NDO_CODIGO].[All]" dimensionUniqueName="[NUT2]" displayFolder="" count="0" memberValueDatatype="20" unbalanced="0"/>
    <cacheHierarchy uniqueName="[NUT2].[NDO_DESCRICAO]" caption="NDO_DESCRICAO" attribute="1" defaultMemberUniqueName="[NUT2].[NDO_DESCRICAO].[All]" allUniqueName="[NUT2].[NDO_DESCRICAO].[All]" dimensionUniqueName="[NUT2]" displayFolder="" count="0" memberValueDatatype="130" unbalanced="0"/>
    <cacheHierarchy uniqueName="[Pessoas].[NDO_CODIGO]" caption="NDO_CODIGO" attribute="1" defaultMemberUniqueName="[Pessoas].[NDO_CODIGO].[All]" allUniqueName="[Pessoas].[NDO_CODIGO].[All]" dimensionUniqueName="[Pessoas]" displayFolder="" count="0" memberValueDatatype="20" unbalanced="0"/>
    <cacheHierarchy uniqueName="[Pessoas].[NDO_DESCRICAO]" caption="NDO_DESCRICAO" attribute="1" defaultMemberUniqueName="[Pessoas].[NDO_DESCRICAO].[All]" allUniqueName="[Pessoas].[NDO_DESCRICAO].[All]" dimensionUniqueName="[Pessoas]" displayFolder="" count="0" memberValueDatatype="130" unbalanced="0"/>
    <cacheHierarchy uniqueName="[Pessoas].[TER_NAT_JUR]" caption="TER_NAT_JUR" attribute="1" defaultMemberUniqueName="[Pessoas].[TER_NAT_JUR].[All]" allUniqueName="[Pessoas].[TER_NAT_JUR].[All]" dimensionUniqueName="[Pessoas]" displayFolder="" count="0" memberValueDatatype="130" unbalanced="0"/>
    <cacheHierarchy uniqueName="[Pessoas].[CLASSE_IDADE]" caption="CLASSE_IDADE" attribute="1" defaultMemberUniqueName="[Pessoas].[CLASSE_IDADE].[All]" allUniqueName="[Pessoas].[CLASSE_IDADE].[All]" dimensionUniqueName="[Pessoas]" displayFolder="" count="0" memberValueDatatype="130" unbalanced="0"/>
    <cacheHierarchy uniqueName="[Pessoas].[GENERO]" caption="GENERO" attribute="1" defaultMemberUniqueName="[Pessoas].[GENERO].[All]" allUniqueName="[Pessoas].[GENERO].[All]" dimensionUniqueName="[Pessoas]" displayFolder="" count="0" memberValueDatatype="130" unbalanced="0"/>
    <cacheHierarchy uniqueName="[Pessoas].[BENEFICIARIOS]" caption="BENEFICIARIOS" attribute="1" defaultMemberUniqueName="[Pessoas].[BENEFICIARIOS].[All]" allUniqueName="[Pessoas].[BENEFICIARIOS].[All]" dimensionUniqueName="[Pessoas]" displayFolder="" count="0" memberValueDatatype="20" unbalanced="0"/>
    <cacheHierarchy uniqueName="[Pessoas].[Natureza Jurídica]" caption="Natureza Jurídica" attribute="1" defaultMemberUniqueName="[Pessoas].[Natureza Jurídica].[All]" allUniqueName="[Pessoas].[Natureza Jurídica].[All]" dimensionUniqueName="[Pessoas]" displayFolder="" count="0" memberValueDatatype="130" unbalanced="0"/>
    <cacheHierarchy uniqueName="[Measures].[__XL_Count Pessoas]" caption="__XL_Count Pessoas" measure="1" displayFolder="" measureGroup="Pessoas" count="0" hidden="1"/>
    <cacheHierarchy uniqueName="[Measures].[__XL_Count Exploracoes]" caption="__XL_Count Exploracoes" measure="1" displayFolder="" measureGroup="Exploracoes" count="0" hidden="1"/>
    <cacheHierarchy uniqueName="[Measures].[__XL_Count AreasCulturas]" caption="__XL_Count AreasCulturas" measure="1" displayFolder="" measureGroup="AreasCulturas" count="0" hidden="1"/>
    <cacheHierarchy uniqueName="[Measures].[__XL_Count CandidaturasCulturas]" caption="__XL_Count CandidaturasCulturas" measure="1" displayFolder="" measureGroup="CandidaturasCulturas" count="0" hidden="1"/>
    <cacheHierarchy uniqueName="[Measures].[__XL_Count Intervencoes]" caption="__XL_Count Intervencoes" measure="1" displayFolder="" measureGroup="Intervencoes" count="0" hidden="1"/>
    <cacheHierarchy uniqueName="[Measures].[__XL_Count Candidaturas]" caption="__XL_Count Candidaturas" measure="1" displayFolder="" measureGroup="Candidaturas" count="0" hidden="1"/>
    <cacheHierarchy uniqueName="[Measures].[__XL_Count NUT2]" caption="__XL_Count NUT2" measure="1" displayFolder="" measureGroup="NUT2" count="0" hidden="1"/>
    <cacheHierarchy uniqueName="[Measures].[__Não foram definidas medidas]" caption="__Não foram definidas medidas" measure="1" displayFolder="" count="0" hidden="1"/>
    <cacheHierarchy uniqueName="[Measures].[Soma de BENEFICIARIOS]" caption="Soma de BENEFICIARIOS" measure="1" displayFolder="" measureGroup="Pessoas" count="0" hidden="1">
      <extLst>
        <ext xmlns:x15="http://schemas.microsoft.com/office/spreadsheetml/2010/11/main" uri="{B97F6D7D-B522-45F9-BDA1-12C45D357490}">
          <x15:cacheHierarchy aggregatedColumn="43"/>
        </ext>
      </extLst>
    </cacheHierarchy>
    <cacheHierarchy uniqueName="[Measures].[Soma de N_EXP]" caption="Soma de N_EXP" measure="1" displayFolder="" measureGroup="Exploracoes" count="0" hidden="1"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Soma de AREA]" caption="Soma de AREA" measure="1" displayFolder="" measureGroup="Exploracoes" count="0" hidden="1">
      <extLst>
        <ext xmlns:x15="http://schemas.microsoft.com/office/spreadsheetml/2010/11/main" uri="{B97F6D7D-B522-45F9-BDA1-12C45D357490}">
          <x15:cacheHierarchy aggregatedColumn="28"/>
        </ext>
      </extLst>
    </cacheHierarchy>
    <cacheHierarchy uniqueName="[Measures].[Soma de N_BEN]" caption="Soma de N_BEN" measure="1" displayFolder="" measureGroup="CandidaturasCulturas" count="0" hidden="1">
      <extLst>
        <ext xmlns:x15="http://schemas.microsoft.com/office/spreadsheetml/2010/11/main" uri="{B97F6D7D-B522-45F9-BDA1-12C45D357490}">
          <x15:cacheHierarchy aggregatedColumn="22"/>
        </ext>
      </extLst>
    </cacheHierarchy>
    <cacheHierarchy uniqueName="[Measures].[Soma de N_BEN 2]" caption="Soma de N_BEN 2" measure="1" displayFolder="" measureGroup="AreasCulturas" count="0" hidden="1"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Soma de CANDIDATURAS]" caption="Soma de CANDIDATURAS" measure="1" displayFolder="" measureGroup="Intervencoes" count="0" hidden="1">
      <extLst>
        <ext xmlns:x15="http://schemas.microsoft.com/office/spreadsheetml/2010/11/main" uri="{B97F6D7D-B522-45F9-BDA1-12C45D357490}">
          <x15:cacheHierarchy aggregatedColumn="33"/>
        </ext>
      </extLst>
    </cacheHierarchy>
    <cacheHierarchy uniqueName="[Measures].[Soma de AREA 3]" caption="Soma de AREA 3" measure="1" displayFolder="" measureGroup="Intervencoes" count="0" hidden="1">
      <extLst>
        <ext xmlns:x15="http://schemas.microsoft.com/office/spreadsheetml/2010/11/main" uri="{B97F6D7D-B522-45F9-BDA1-12C45D357490}">
          <x15:cacheHierarchy aggregatedColumn="34"/>
        </ext>
      </extLst>
    </cacheHierarchy>
    <cacheHierarchy uniqueName="[Measures].[Soma de CN]" caption="Soma de CN" measure="1" displayFolder="" measureGroup="Intervencoes" count="0" hidden="1">
      <extLst>
        <ext xmlns:x15="http://schemas.microsoft.com/office/spreadsheetml/2010/11/main" uri="{B97F6D7D-B522-45F9-BDA1-12C45D357490}">
          <x15:cacheHierarchy aggregatedColumn="35"/>
        </ext>
      </extLst>
    </cacheHierarchy>
    <cacheHierarchy uniqueName="[Measures].[Soma de N_BEN 3]" caption="Soma de N_BEN 3" measure="1" displayFolder="" measureGroup="Candidaturas" count="0" hidden="1">
      <extLst>
        <ext xmlns:x15="http://schemas.microsoft.com/office/spreadsheetml/2010/11/main" uri="{B97F6D7D-B522-45F9-BDA1-12C45D357490}">
          <x15:cacheHierarchy aggregatedColumn="13"/>
        </ext>
      </extLst>
    </cacheHierarchy>
    <cacheHierarchy uniqueName="[Measures].[Soma de AREA 4]" caption="Soma de AREA 4" measure="1" displayFolder="" measureGroup="Candidaturas" count="0" hidden="1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Soma de CN 2]" caption="Soma de CN 2" measure="1" displayFolder="" measureGroup="Candidaturas" count="0" hidden="1">
      <extLst>
        <ext xmlns:x15="http://schemas.microsoft.com/office/spreadsheetml/2010/11/main" uri="{B97F6D7D-B522-45F9-BDA1-12C45D357490}">
          <x15:cacheHierarchy aggregatedColumn="15"/>
        </ext>
      </extLst>
    </cacheHierarchy>
    <cacheHierarchy uniqueName="[Measures].[Contagem de AREA]" caption="Contagem de AREA" measure="1" displayFolder="" measureGroup="AreasCulturas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oma de AREA 2]" caption="Soma de AREA 2" measure="1" displayFolder="" measureGroup="AreasCulturas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</cacheHierarchies>
  <kpis count="0"/>
  <extLst>
    <ext xmlns:x14="http://schemas.microsoft.com/office/spreadsheetml/2009/9/main" uri="{725AE2AE-9491-48be-B2B4-4EB974FC3084}">
      <x14:pivotCacheDefinition slicerData="1" pivotCacheId="40200729" supportSubqueryNonVisual="1" supportSubqueryCalcMem="1" supportAddCalcMems="1"/>
    </ext>
  </extLst>
</pivotCacheDefinition>
</file>

<file path=xl/pivotCache/pivotCacheDefinition25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Autor" refreshedDate="45250.654327546297" createdVersion="3" refreshedVersion="8" minRefreshableVersion="3" recordCount="0" supportSubquery="1" supportAdvancedDrill="1" xr:uid="{F7602254-842B-4588-AA43-0E03C4B98C73}">
  <cacheSource type="external" connectionId="8">
    <extLst>
      <ext xmlns:x14="http://schemas.microsoft.com/office/spreadsheetml/2009/9/main" uri="{F057638F-6D5F-4e77-A914-E7F072B9BCA8}">
        <x14:sourceConnection name="ThisWorkbookDataModel"/>
      </ext>
    </extLst>
  </cacheSource>
  <cacheFields count="0"/>
  <cacheHierarchies count="66">
    <cacheHierarchy uniqueName="[AreasCulturas].[INT_CODIGO]" caption="INT_CODIGO" attribute="1" defaultMemberUniqueName="[AreasCulturas].[INT_CODIGO].[All]" allUniqueName="[AreasCulturas].[INT_CODIGO].[All]" dimensionUniqueName="[AreasCulturas]" displayFolder="" count="2" memberValueDatatype="130" unbalanced="0"/>
    <cacheHierarchy uniqueName="[AreasCulturas].[NDO_CODIGO]" caption="NDO_CODIGO" attribute="1" defaultMemberUniqueName="[AreasCulturas].[NDO_CODIGO].[All]" allUniqueName="[AreasCulturas].[NDO_CODIGO].[All]" dimensionUniqueName="[AreasCulturas]" displayFolder="" count="0" memberValueDatatype="20" unbalanced="0"/>
    <cacheHierarchy uniqueName="[AreasCulturas].[NDO_DESCRICAO]" caption="NDO_DESCRICAO" attribute="1" defaultMemberUniqueName="[AreasCulturas].[NDO_DESCRICAO].[All]" allUniqueName="[AreasCulturas].[NDO_DESCRICAO].[All]" dimensionUniqueName="[AreasCulturas]" displayFolder="" count="0" memberValueDatatype="130" unbalanced="0"/>
    <cacheHierarchy uniqueName="[AreasCulturas].[TIPO_SUPERFICIE]" caption="TIPO_SUPERFICIE" attribute="1" defaultMemberUniqueName="[AreasCulturas].[TIPO_SUPERFICIE].[All]" allUniqueName="[AreasCulturas].[TIPO_SUPERFICIE].[All]" dimensionUniqueName="[AreasCulturas]" displayFolder="" count="0" memberValueDatatype="130" unbalanced="0"/>
    <cacheHierarchy uniqueName="[AreasCulturas].[OCUPA_SOLO]" caption="OCUPA_SOLO" attribute="1" defaultMemberUniqueName="[AreasCulturas].[OCUPA_SOLO].[All]" allUniqueName="[AreasCulturas].[OCUPA_SOLO].[All]" dimensionUniqueName="[AreasCulturas]" displayFolder="" count="0" memberValueDatatype="130" unbalanced="0"/>
    <cacheHierarchy uniqueName="[AreasCulturas].[GRUPO_CULTURA]" caption="GRUPO_CULTURA" attribute="1" defaultMemberUniqueName="[AreasCulturas].[GRUPO_CULTURA].[All]" allUniqueName="[AreasCulturas].[GRUPO_CULTURA].[All]" dimensionUniqueName="[AreasCulturas]" displayFolder="" count="0" memberValueDatatype="130" unbalanced="0"/>
    <cacheHierarchy uniqueName="[AreasCulturas].[CUL_DESCRICAO]" caption="CUL_DESCRICAO" attribute="1" defaultMemberUniqueName="[AreasCulturas].[CUL_DESCRICAO].[All]" allUniqueName="[AreasCulturas].[CUL_DESCRICAO].[All]" dimensionUniqueName="[AreasCulturas]" displayFolder="" count="0" memberValueDatatype="130" unbalanced="0"/>
    <cacheHierarchy uniqueName="[AreasCulturas].[N_BEN]" caption="N_BEN" attribute="1" defaultMemberUniqueName="[AreasCulturas].[N_BEN].[All]" allUniqueName="[AreasCulturas].[N_BEN].[All]" dimensionUniqueName="[AreasCulturas]" displayFolder="" count="0" memberValueDatatype="20" unbalanced="0"/>
    <cacheHierarchy uniqueName="[AreasCulturas].[AREA]" caption="AREA" attribute="1" defaultMemberUniqueName="[AreasCulturas].[AREA].[All]" allUniqueName="[AreasCulturas].[AREA].[All]" dimensionUniqueName="[AreasCulturas]" displayFolder="" count="0" memberValueDatatype="5" unbalanced="0"/>
    <cacheHierarchy uniqueName="[AreasCulturas].[Ordem]" caption="Ordem" attribute="1" defaultMemberUniqueName="[AreasCulturas].[Ordem].[All]" allUniqueName="[AreasCulturas].[Ordem].[All]" dimensionUniqueName="[AreasCulturas]" displayFolder="" count="0" memberValueDatatype="20" unbalanced="0"/>
    <cacheHierarchy uniqueName="[Candidaturas].[INT_CODIGO]" caption="INT_CODIGO" attribute="1" defaultMemberUniqueName="[Candidaturas].[INT_CODIGO].[All]" allUniqueName="[Candidaturas].[INT_CODIGO].[All]" dimensionUniqueName="[Candidaturas]" displayFolder="" count="0" memberValueDatatype="130" unbalanced="0"/>
    <cacheHierarchy uniqueName="[Candidaturas].[NDO_CODIGO]" caption="NDO_CODIGO" attribute="1" defaultMemberUniqueName="[Candidaturas].[NDO_CODIGO].[All]" allUniqueName="[Candidaturas].[NDO_CODIGO].[All]" dimensionUniqueName="[Candidaturas]" displayFolder="" count="0" memberValueDatatype="20" unbalanced="0"/>
    <cacheHierarchy uniqueName="[Candidaturas].[NDO_DESCRICAO]" caption="NDO_DESCRICAO" attribute="1" defaultMemberUniqueName="[Candidaturas].[NDO_DESCRICAO].[All]" allUniqueName="[Candidaturas].[NDO_DESCRICAO].[All]" dimensionUniqueName="[Candidaturas]" displayFolder="" count="0" memberValueDatatype="130" unbalanced="0"/>
    <cacheHierarchy uniqueName="[Candidaturas].[N_BEN]" caption="N_BEN" attribute="1" defaultMemberUniqueName="[Candidaturas].[N_BEN].[All]" allUniqueName="[Candidaturas].[N_BEN].[All]" dimensionUniqueName="[Candidaturas]" displayFolder="" count="0" memberValueDatatype="20" unbalanced="0"/>
    <cacheHierarchy uniqueName="[Candidaturas].[AREA]" caption="AREA" attribute="1" defaultMemberUniqueName="[Candidaturas].[AREA].[All]" allUniqueName="[Candidaturas].[AREA].[All]" dimensionUniqueName="[Candidaturas]" displayFolder="" count="0" memberValueDatatype="5" unbalanced="0"/>
    <cacheHierarchy uniqueName="[Candidaturas].[CN]" caption="CN" attribute="1" defaultMemberUniqueName="[Candidaturas].[CN].[All]" allUniqueName="[Candidaturas].[CN].[All]" dimensionUniqueName="[Candidaturas]" displayFolder="" count="0" memberValueDatatype="5" unbalanced="0"/>
    <cacheHierarchy uniqueName="[CandidaturasCulturas].[INT_CODIGO]" caption="INT_CODIGO" attribute="1" defaultMemberUniqueName="[CandidaturasCulturas].[INT_CODIGO].[All]" allUniqueName="[CandidaturasCulturas].[INT_CODIGO].[All]" dimensionUniqueName="[CandidaturasCulturas]" displayFolder="" count="0" memberValueDatatype="130" unbalanced="0"/>
    <cacheHierarchy uniqueName="[CandidaturasCulturas].[NDO_CODIGO]" caption="NDO_CODIGO" attribute="1" defaultMemberUniqueName="[CandidaturasCulturas].[NDO_CODIGO].[All]" allUniqueName="[CandidaturasCulturas].[NDO_CODIGO].[All]" dimensionUniqueName="[CandidaturasCulturas]" displayFolder="" count="0" memberValueDatatype="20" unbalanced="0"/>
    <cacheHierarchy uniqueName="[CandidaturasCulturas].[NDO_DESCRICAO]" caption="NDO_DESCRICAO" attribute="1" defaultMemberUniqueName="[CandidaturasCulturas].[NDO_DESCRICAO].[All]" allUniqueName="[CandidaturasCulturas].[NDO_DESCRICAO].[All]" dimensionUniqueName="[CandidaturasCulturas]" displayFolder="" count="0" memberValueDatatype="130" unbalanced="0"/>
    <cacheHierarchy uniqueName="[CandidaturasCulturas].[TIPO_SUPERFICIE]" caption="TIPO_SUPERFICIE" attribute="1" defaultMemberUniqueName="[CandidaturasCulturas].[TIPO_SUPERFICIE].[All]" allUniqueName="[CandidaturasCulturas].[TIPO_SUPERFICIE].[All]" dimensionUniqueName="[CandidaturasCulturas]" displayFolder="" count="0" memberValueDatatype="130" unbalanced="0"/>
    <cacheHierarchy uniqueName="[CandidaturasCulturas].[OCUPA_SOLO]" caption="OCUPA_SOLO" attribute="1" defaultMemberUniqueName="[CandidaturasCulturas].[OCUPA_SOLO].[All]" allUniqueName="[CandidaturasCulturas].[OCUPA_SOLO].[All]" dimensionUniqueName="[CandidaturasCulturas]" displayFolder="" count="0" memberValueDatatype="130" unbalanced="0"/>
    <cacheHierarchy uniqueName="[CandidaturasCulturas].[GRUPO_CULTURA]" caption="GRUPO_CULTURA" attribute="1" defaultMemberUniqueName="[CandidaturasCulturas].[GRUPO_CULTURA].[All]" allUniqueName="[CandidaturasCulturas].[GRUPO_CULTURA].[All]" dimensionUniqueName="[CandidaturasCulturas]" displayFolder="" count="0" memberValueDatatype="130" unbalanced="0"/>
    <cacheHierarchy uniqueName="[CandidaturasCulturas].[N_BEN]" caption="N_BEN" attribute="1" defaultMemberUniqueName="[CandidaturasCulturas].[N_BEN].[All]" allUniqueName="[CandidaturasCulturas].[N_BEN].[All]" dimensionUniqueName="[CandidaturasCulturas]" displayFolder="" count="0" memberValueDatatype="20" unbalanced="0"/>
    <cacheHierarchy uniqueName="[CandidaturasCulturas].[Ordem]" caption="Ordem" attribute="1" defaultMemberUniqueName="[CandidaturasCulturas].[Ordem].[All]" allUniqueName="[CandidaturasCulturas].[Ordem].[All]" dimensionUniqueName="[CandidaturasCulturas]" displayFolder="" count="0" memberValueDatatype="20" unbalanced="0"/>
    <cacheHierarchy uniqueName="[Exploracoes].[NDO_CODIGO]" caption="NDO_CODIGO" attribute="1" defaultMemberUniqueName="[Exploracoes].[NDO_CODIGO].[All]" allUniqueName="[Exploracoes].[NDO_CODIGO].[All]" dimensionUniqueName="[Exploracoes]" displayFolder="" count="0" memberValueDatatype="20" unbalanced="0"/>
    <cacheHierarchy uniqueName="[Exploracoes].[NDO_DESCRICAO]" caption="NDO_DESCRICAO" attribute="1" defaultMemberUniqueName="[Exploracoes].[NDO_DESCRICAO].[All]" allUniqueName="[Exploracoes].[NDO_DESCRICAO].[All]" dimensionUniqueName="[Exploracoes]" displayFolder="" count="0" memberValueDatatype="130" unbalanced="0"/>
    <cacheHierarchy uniqueName="[Exploracoes].[CLASSE_AREA]" caption="CLASSE_AREA" attribute="1" defaultMemberUniqueName="[Exploracoes].[CLASSE_AREA].[All]" allUniqueName="[Exploracoes].[CLASSE_AREA].[All]" dimensionUniqueName="[Exploracoes]" displayFolder="" count="0" memberValueDatatype="130" unbalanced="0"/>
    <cacheHierarchy uniqueName="[Exploracoes].[N_EXP]" caption="N_EXP" attribute="1" defaultMemberUniqueName="[Exploracoes].[N_EXP].[All]" allUniqueName="[Exploracoes].[N_EXP].[All]" dimensionUniqueName="[Exploracoes]" displayFolder="" count="0" memberValueDatatype="20" unbalanced="0"/>
    <cacheHierarchy uniqueName="[Exploracoes].[AREA]" caption="AREA" attribute="1" defaultMemberUniqueName="[Exploracoes].[AREA].[All]" allUniqueName="[Exploracoes].[AREA].[All]" dimensionUniqueName="[Exploracoes]" displayFolder="" count="0" memberValueDatatype="5" unbalanced="0"/>
    <cacheHierarchy uniqueName="[Intervencoes].[INTERVENCAO]" caption="INTERVENCAO" attribute="1" defaultMemberUniqueName="[Intervencoes].[INTERVENCAO].[All]" allUniqueName="[Intervencoes].[INTERVENCAO].[All]" dimensionUniqueName="[Intervencoes]" displayFolder="" count="0" memberValueDatatype="130" unbalanced="0"/>
    <cacheHierarchy uniqueName="[Intervencoes].[GIN_CODIGO]" caption="GIN_CODIGO" attribute="1" defaultMemberUniqueName="[Intervencoes].[GIN_CODIGO].[All]" allUniqueName="[Intervencoes].[GIN_CODIGO].[All]" dimensionUniqueName="[Intervencoes]" displayFolder="" count="0" memberValueDatatype="130" unbalanced="0"/>
    <cacheHierarchy uniqueName="[Intervencoes].[GIN_DESCRICAO]" caption="GIN_DESCRICAO" attribute="1" defaultMemberUniqueName="[Intervencoes].[GIN_DESCRICAO].[All]" allUniqueName="[Intervencoes].[GIN_DESCRICAO].[All]" dimensionUniqueName="[Intervencoes]" displayFolder="" count="0" memberValueDatatype="130" unbalanced="0"/>
    <cacheHierarchy uniqueName="[Intervencoes].[EIXO]" caption="EIXO" attribute="1" defaultMemberUniqueName="[Intervencoes].[EIXO].[All]" allUniqueName="[Intervencoes].[EIXO].[All]" dimensionUniqueName="[Intervencoes]" displayFolder="" count="0" memberValueDatatype="130" unbalanced="0"/>
    <cacheHierarchy uniqueName="[Intervencoes].[CANDIDATURAS]" caption="CANDIDATURAS" attribute="1" defaultMemberUniqueName="[Intervencoes].[CANDIDATURAS].[All]" allUniqueName="[Intervencoes].[CANDIDATURAS].[All]" dimensionUniqueName="[Intervencoes]" displayFolder="" count="0" memberValueDatatype="20" unbalanced="0"/>
    <cacheHierarchy uniqueName="[Intervencoes].[AREA]" caption="AREA" attribute="1" defaultMemberUniqueName="[Intervencoes].[AREA].[All]" allUniqueName="[Intervencoes].[AREA].[All]" dimensionUniqueName="[Intervencoes]" displayFolder="" count="0" memberValueDatatype="5" unbalanced="0"/>
    <cacheHierarchy uniqueName="[Intervencoes].[CN]" caption="CN" attribute="1" defaultMemberUniqueName="[Intervencoes].[CN].[All]" allUniqueName="[Intervencoes].[CN].[All]" dimensionUniqueName="[Intervencoes]" displayFolder="" count="0" memberValueDatatype="5" unbalanced="0"/>
    <cacheHierarchy uniqueName="[NUT2].[NDO_CODIGO]" caption="NDO_CODIGO" attribute="1" defaultMemberUniqueName="[NUT2].[NDO_CODIGO].[All]" allUniqueName="[NUT2].[NDO_CODIGO].[All]" dimensionUniqueName="[NUT2]" displayFolder="" count="0" memberValueDatatype="20" unbalanced="0"/>
    <cacheHierarchy uniqueName="[NUT2].[NDO_DESCRICAO]" caption="NDO_DESCRICAO" attribute="1" defaultMemberUniqueName="[NUT2].[NDO_DESCRICAO].[All]" allUniqueName="[NUT2].[NDO_DESCRICAO].[All]" dimensionUniqueName="[NUT2]" displayFolder="" count="0" memberValueDatatype="130" unbalanced="0"/>
    <cacheHierarchy uniqueName="[Pessoas].[NDO_CODIGO]" caption="NDO_CODIGO" attribute="1" defaultMemberUniqueName="[Pessoas].[NDO_CODIGO].[All]" allUniqueName="[Pessoas].[NDO_CODIGO].[All]" dimensionUniqueName="[Pessoas]" displayFolder="" count="0" memberValueDatatype="20" unbalanced="0"/>
    <cacheHierarchy uniqueName="[Pessoas].[NDO_DESCRICAO]" caption="NDO_DESCRICAO" attribute="1" defaultMemberUniqueName="[Pessoas].[NDO_DESCRICAO].[All]" allUniqueName="[Pessoas].[NDO_DESCRICAO].[All]" dimensionUniqueName="[Pessoas]" displayFolder="" count="0" memberValueDatatype="130" unbalanced="0"/>
    <cacheHierarchy uniqueName="[Pessoas].[TER_NAT_JUR]" caption="TER_NAT_JUR" attribute="1" defaultMemberUniqueName="[Pessoas].[TER_NAT_JUR].[All]" allUniqueName="[Pessoas].[TER_NAT_JUR].[All]" dimensionUniqueName="[Pessoas]" displayFolder="" count="0" memberValueDatatype="130" unbalanced="0"/>
    <cacheHierarchy uniqueName="[Pessoas].[CLASSE_IDADE]" caption="CLASSE_IDADE" attribute="1" defaultMemberUniqueName="[Pessoas].[CLASSE_IDADE].[All]" allUniqueName="[Pessoas].[CLASSE_IDADE].[All]" dimensionUniqueName="[Pessoas]" displayFolder="" count="0" memberValueDatatype="130" unbalanced="0"/>
    <cacheHierarchy uniqueName="[Pessoas].[GENERO]" caption="GENERO" attribute="1" defaultMemberUniqueName="[Pessoas].[GENERO].[All]" allUniqueName="[Pessoas].[GENERO].[All]" dimensionUniqueName="[Pessoas]" displayFolder="" count="0" memberValueDatatype="130" unbalanced="0"/>
    <cacheHierarchy uniqueName="[Pessoas].[BENEFICIARIOS]" caption="BENEFICIARIOS" attribute="1" defaultMemberUniqueName="[Pessoas].[BENEFICIARIOS].[All]" allUniqueName="[Pessoas].[BENEFICIARIOS].[All]" dimensionUniqueName="[Pessoas]" displayFolder="" count="0" memberValueDatatype="20" unbalanced="0"/>
    <cacheHierarchy uniqueName="[Pessoas].[Natureza Jurídica]" caption="Natureza Jurídica" attribute="1" defaultMemberUniqueName="[Pessoas].[Natureza Jurídica].[All]" allUniqueName="[Pessoas].[Natureza Jurídica].[All]" dimensionUniqueName="[Pessoas]" displayFolder="" count="0" memberValueDatatype="130" unbalanced="0"/>
    <cacheHierarchy uniqueName="[Measures].[__XL_Count Pessoas]" caption="__XL_Count Pessoas" measure="1" displayFolder="" measureGroup="Pessoas" count="0" hidden="1"/>
    <cacheHierarchy uniqueName="[Measures].[__XL_Count Exploracoes]" caption="__XL_Count Exploracoes" measure="1" displayFolder="" measureGroup="Exploracoes" count="0" hidden="1"/>
    <cacheHierarchy uniqueName="[Measures].[__XL_Count AreasCulturas]" caption="__XL_Count AreasCulturas" measure="1" displayFolder="" measureGroup="AreasCulturas" count="0" hidden="1"/>
    <cacheHierarchy uniqueName="[Measures].[__XL_Count CandidaturasCulturas]" caption="__XL_Count CandidaturasCulturas" measure="1" displayFolder="" measureGroup="CandidaturasCulturas" count="0" hidden="1"/>
    <cacheHierarchy uniqueName="[Measures].[__XL_Count Intervencoes]" caption="__XL_Count Intervencoes" measure="1" displayFolder="" measureGroup="Intervencoes" count="0" hidden="1"/>
    <cacheHierarchy uniqueName="[Measures].[__XL_Count Candidaturas]" caption="__XL_Count Candidaturas" measure="1" displayFolder="" measureGroup="Candidaturas" count="0" hidden="1"/>
    <cacheHierarchy uniqueName="[Measures].[__XL_Count NUT2]" caption="__XL_Count NUT2" measure="1" displayFolder="" measureGroup="NUT2" count="0" hidden="1"/>
    <cacheHierarchy uniqueName="[Measures].[__Não foram definidas medidas]" caption="__Não foram definidas medidas" measure="1" displayFolder="" count="0" hidden="1"/>
    <cacheHierarchy uniqueName="[Measures].[Soma de BENEFICIARIOS]" caption="Soma de BENEFICIARIOS" measure="1" displayFolder="" measureGroup="Pessoas" count="0" hidden="1">
      <extLst>
        <ext xmlns:x15="http://schemas.microsoft.com/office/spreadsheetml/2010/11/main" uri="{B97F6D7D-B522-45F9-BDA1-12C45D357490}">
          <x15:cacheHierarchy aggregatedColumn="43"/>
        </ext>
      </extLst>
    </cacheHierarchy>
    <cacheHierarchy uniqueName="[Measures].[Soma de N_EXP]" caption="Soma de N_EXP" measure="1" displayFolder="" measureGroup="Exploracoes" count="0" hidden="1"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Soma de AREA]" caption="Soma de AREA" measure="1" displayFolder="" measureGroup="Exploracoes" count="0" hidden="1">
      <extLst>
        <ext xmlns:x15="http://schemas.microsoft.com/office/spreadsheetml/2010/11/main" uri="{B97F6D7D-B522-45F9-BDA1-12C45D357490}">
          <x15:cacheHierarchy aggregatedColumn="28"/>
        </ext>
      </extLst>
    </cacheHierarchy>
    <cacheHierarchy uniqueName="[Measures].[Soma de N_BEN]" caption="Soma de N_BEN" measure="1" displayFolder="" measureGroup="CandidaturasCulturas" count="0" hidden="1">
      <extLst>
        <ext xmlns:x15="http://schemas.microsoft.com/office/spreadsheetml/2010/11/main" uri="{B97F6D7D-B522-45F9-BDA1-12C45D357490}">
          <x15:cacheHierarchy aggregatedColumn="22"/>
        </ext>
      </extLst>
    </cacheHierarchy>
    <cacheHierarchy uniqueName="[Measures].[Soma de N_BEN 2]" caption="Soma de N_BEN 2" measure="1" displayFolder="" measureGroup="AreasCulturas" count="0" hidden="1"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Soma de CANDIDATURAS]" caption="Soma de CANDIDATURAS" measure="1" displayFolder="" measureGroup="Intervencoes" count="0" hidden="1">
      <extLst>
        <ext xmlns:x15="http://schemas.microsoft.com/office/spreadsheetml/2010/11/main" uri="{B97F6D7D-B522-45F9-BDA1-12C45D357490}">
          <x15:cacheHierarchy aggregatedColumn="33"/>
        </ext>
      </extLst>
    </cacheHierarchy>
    <cacheHierarchy uniqueName="[Measures].[Soma de AREA 3]" caption="Soma de AREA 3" measure="1" displayFolder="" measureGroup="Intervencoes" count="0" hidden="1">
      <extLst>
        <ext xmlns:x15="http://schemas.microsoft.com/office/spreadsheetml/2010/11/main" uri="{B97F6D7D-B522-45F9-BDA1-12C45D357490}">
          <x15:cacheHierarchy aggregatedColumn="34"/>
        </ext>
      </extLst>
    </cacheHierarchy>
    <cacheHierarchy uniqueName="[Measures].[Soma de CN]" caption="Soma de CN" measure="1" displayFolder="" measureGroup="Intervencoes" count="0" hidden="1">
      <extLst>
        <ext xmlns:x15="http://schemas.microsoft.com/office/spreadsheetml/2010/11/main" uri="{B97F6D7D-B522-45F9-BDA1-12C45D357490}">
          <x15:cacheHierarchy aggregatedColumn="35"/>
        </ext>
      </extLst>
    </cacheHierarchy>
    <cacheHierarchy uniqueName="[Measures].[Soma de N_BEN 3]" caption="Soma de N_BEN 3" measure="1" displayFolder="" measureGroup="Candidaturas" count="0" hidden="1">
      <extLst>
        <ext xmlns:x15="http://schemas.microsoft.com/office/spreadsheetml/2010/11/main" uri="{B97F6D7D-B522-45F9-BDA1-12C45D357490}">
          <x15:cacheHierarchy aggregatedColumn="13"/>
        </ext>
      </extLst>
    </cacheHierarchy>
    <cacheHierarchy uniqueName="[Measures].[Soma de AREA 4]" caption="Soma de AREA 4" measure="1" displayFolder="" measureGroup="Candidaturas" count="0" hidden="1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Soma de CN 2]" caption="Soma de CN 2" measure="1" displayFolder="" measureGroup="Candidaturas" count="0" hidden="1">
      <extLst>
        <ext xmlns:x15="http://schemas.microsoft.com/office/spreadsheetml/2010/11/main" uri="{B97F6D7D-B522-45F9-BDA1-12C45D357490}">
          <x15:cacheHierarchy aggregatedColumn="15"/>
        </ext>
      </extLst>
    </cacheHierarchy>
    <cacheHierarchy uniqueName="[Measures].[Contagem de AREA]" caption="Contagem de AREA" measure="1" displayFolder="" measureGroup="AreasCulturas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oma de AREA 2]" caption="Soma de AREA 2" measure="1" displayFolder="" measureGroup="AreasCulturas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</cacheHierarchies>
  <kpis count="0"/>
  <extLst>
    <ext xmlns:x14="http://schemas.microsoft.com/office/spreadsheetml/2009/9/main" uri="{725AE2AE-9491-48be-B2B4-4EB974FC3084}">
      <x14:pivotCacheDefinition slicerData="1" pivotCacheId="2000245526" supportSubqueryNonVisual="1" supportSubqueryCalcMem="1" supportAddCalcMems="1"/>
    </ext>
  </extLst>
</pivotCacheDefinition>
</file>

<file path=xl/pivotCache/pivotCacheDefinition26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Autor" refreshedDate="45250.654336689811" createdVersion="3" refreshedVersion="8" minRefreshableVersion="3" recordCount="0" supportSubquery="1" supportAdvancedDrill="1" xr:uid="{7A6F9DE9-C605-4532-B012-A88ED6F71BAF}">
  <cacheSource type="external" connectionId="8">
    <extLst>
      <ext xmlns:x14="http://schemas.microsoft.com/office/spreadsheetml/2009/9/main" uri="{F057638F-6D5F-4e77-A914-E7F072B9BCA8}">
        <x14:sourceConnection name="ThisWorkbookDataModel"/>
      </ext>
    </extLst>
  </cacheSource>
  <cacheFields count="0"/>
  <cacheHierarchies count="66">
    <cacheHierarchy uniqueName="[AreasCulturas].[INT_CODIGO]" caption="INT_CODIGO" attribute="1" defaultMemberUniqueName="[AreasCulturas].[INT_CODIGO].[All]" allUniqueName="[AreasCulturas].[INT_CODIGO].[All]" dimensionUniqueName="[AreasCulturas]" displayFolder="" count="0" memberValueDatatype="130" unbalanced="0"/>
    <cacheHierarchy uniqueName="[AreasCulturas].[NDO_CODIGO]" caption="NDO_CODIGO" attribute="1" defaultMemberUniqueName="[AreasCulturas].[NDO_CODIGO].[All]" allUniqueName="[AreasCulturas].[NDO_CODIGO].[All]" dimensionUniqueName="[AreasCulturas]" displayFolder="" count="0" memberValueDatatype="20" unbalanced="0"/>
    <cacheHierarchy uniqueName="[AreasCulturas].[NDO_DESCRICAO]" caption="NDO_DESCRICAO" attribute="1" defaultMemberUniqueName="[AreasCulturas].[NDO_DESCRICAO].[All]" allUniqueName="[AreasCulturas].[NDO_DESCRICAO].[All]" dimensionUniqueName="[AreasCulturas]" displayFolder="" count="0" memberValueDatatype="130" unbalanced="0"/>
    <cacheHierarchy uniqueName="[AreasCulturas].[TIPO_SUPERFICIE]" caption="TIPO_SUPERFICIE" attribute="1" defaultMemberUniqueName="[AreasCulturas].[TIPO_SUPERFICIE].[All]" allUniqueName="[AreasCulturas].[TIPO_SUPERFICIE].[All]" dimensionUniqueName="[AreasCulturas]" displayFolder="" count="0" memberValueDatatype="130" unbalanced="0"/>
    <cacheHierarchy uniqueName="[AreasCulturas].[OCUPA_SOLO]" caption="OCUPA_SOLO" attribute="1" defaultMemberUniqueName="[AreasCulturas].[OCUPA_SOLO].[All]" allUniqueName="[AreasCulturas].[OCUPA_SOLO].[All]" dimensionUniqueName="[AreasCulturas]" displayFolder="" count="0" memberValueDatatype="130" unbalanced="0"/>
    <cacheHierarchy uniqueName="[AreasCulturas].[GRUPO_CULTURA]" caption="GRUPO_CULTURA" attribute="1" defaultMemberUniqueName="[AreasCulturas].[GRUPO_CULTURA].[All]" allUniqueName="[AreasCulturas].[GRUPO_CULTURA].[All]" dimensionUniqueName="[AreasCulturas]" displayFolder="" count="0" memberValueDatatype="130" unbalanced="0"/>
    <cacheHierarchy uniqueName="[AreasCulturas].[CUL_DESCRICAO]" caption="CUL_DESCRICAO" attribute="1" defaultMemberUniqueName="[AreasCulturas].[CUL_DESCRICAO].[All]" allUniqueName="[AreasCulturas].[CUL_DESCRICAO].[All]" dimensionUniqueName="[AreasCulturas]" displayFolder="" count="0" memberValueDatatype="130" unbalanced="0"/>
    <cacheHierarchy uniqueName="[AreasCulturas].[N_BEN]" caption="N_BEN" attribute="1" defaultMemberUniqueName="[AreasCulturas].[N_BEN].[All]" allUniqueName="[AreasCulturas].[N_BEN].[All]" dimensionUniqueName="[AreasCulturas]" displayFolder="" count="0" memberValueDatatype="20" unbalanced="0"/>
    <cacheHierarchy uniqueName="[AreasCulturas].[AREA]" caption="AREA" attribute="1" defaultMemberUniqueName="[AreasCulturas].[AREA].[All]" allUniqueName="[AreasCulturas].[AREA].[All]" dimensionUniqueName="[AreasCulturas]" displayFolder="" count="0" memberValueDatatype="5" unbalanced="0"/>
    <cacheHierarchy uniqueName="[AreasCulturas].[Ordem]" caption="Ordem" attribute="1" defaultMemberUniqueName="[AreasCulturas].[Ordem].[All]" allUniqueName="[AreasCulturas].[Ordem].[All]" dimensionUniqueName="[AreasCulturas]" displayFolder="" count="0" memberValueDatatype="20" unbalanced="0"/>
    <cacheHierarchy uniqueName="[Candidaturas].[INT_CODIGO]" caption="INT_CODIGO" attribute="1" defaultMemberUniqueName="[Candidaturas].[INT_CODIGO].[All]" allUniqueName="[Candidaturas].[INT_CODIGO].[All]" dimensionUniqueName="[Candidaturas]" displayFolder="" count="2" memberValueDatatype="130" unbalanced="0"/>
    <cacheHierarchy uniqueName="[Candidaturas].[NDO_CODIGO]" caption="NDO_CODIGO" attribute="1" defaultMemberUniqueName="[Candidaturas].[NDO_CODIGO].[All]" allUniqueName="[Candidaturas].[NDO_CODIGO].[All]" dimensionUniqueName="[Candidaturas]" displayFolder="" count="0" memberValueDatatype="20" unbalanced="0"/>
    <cacheHierarchy uniqueName="[Candidaturas].[NDO_DESCRICAO]" caption="NDO_DESCRICAO" attribute="1" defaultMemberUniqueName="[Candidaturas].[NDO_DESCRICAO].[All]" allUniqueName="[Candidaturas].[NDO_DESCRICAO].[All]" dimensionUniqueName="[Candidaturas]" displayFolder="" count="0" memberValueDatatype="130" unbalanced="0"/>
    <cacheHierarchy uniqueName="[Candidaturas].[N_BEN]" caption="N_BEN" attribute="1" defaultMemberUniqueName="[Candidaturas].[N_BEN].[All]" allUniqueName="[Candidaturas].[N_BEN].[All]" dimensionUniqueName="[Candidaturas]" displayFolder="" count="0" memberValueDatatype="20" unbalanced="0"/>
    <cacheHierarchy uniqueName="[Candidaturas].[AREA]" caption="AREA" attribute="1" defaultMemberUniqueName="[Candidaturas].[AREA].[All]" allUniqueName="[Candidaturas].[AREA].[All]" dimensionUniqueName="[Candidaturas]" displayFolder="" count="0" memberValueDatatype="5" unbalanced="0"/>
    <cacheHierarchy uniqueName="[Candidaturas].[CN]" caption="CN" attribute="1" defaultMemberUniqueName="[Candidaturas].[CN].[All]" allUniqueName="[Candidaturas].[CN].[All]" dimensionUniqueName="[Candidaturas]" displayFolder="" count="0" memberValueDatatype="5" unbalanced="0"/>
    <cacheHierarchy uniqueName="[CandidaturasCulturas].[INT_CODIGO]" caption="INT_CODIGO" attribute="1" defaultMemberUniqueName="[CandidaturasCulturas].[INT_CODIGO].[All]" allUniqueName="[CandidaturasCulturas].[INT_CODIGO].[All]" dimensionUniqueName="[CandidaturasCulturas]" displayFolder="" count="0" memberValueDatatype="130" unbalanced="0"/>
    <cacheHierarchy uniqueName="[CandidaturasCulturas].[NDO_CODIGO]" caption="NDO_CODIGO" attribute="1" defaultMemberUniqueName="[CandidaturasCulturas].[NDO_CODIGO].[All]" allUniqueName="[CandidaturasCulturas].[NDO_CODIGO].[All]" dimensionUniqueName="[CandidaturasCulturas]" displayFolder="" count="0" memberValueDatatype="20" unbalanced="0"/>
    <cacheHierarchy uniqueName="[CandidaturasCulturas].[NDO_DESCRICAO]" caption="NDO_DESCRICAO" attribute="1" defaultMemberUniqueName="[CandidaturasCulturas].[NDO_DESCRICAO].[All]" allUniqueName="[CandidaturasCulturas].[NDO_DESCRICAO].[All]" dimensionUniqueName="[CandidaturasCulturas]" displayFolder="" count="0" memberValueDatatype="130" unbalanced="0"/>
    <cacheHierarchy uniqueName="[CandidaturasCulturas].[TIPO_SUPERFICIE]" caption="TIPO_SUPERFICIE" attribute="1" defaultMemberUniqueName="[CandidaturasCulturas].[TIPO_SUPERFICIE].[All]" allUniqueName="[CandidaturasCulturas].[TIPO_SUPERFICIE].[All]" dimensionUniqueName="[CandidaturasCulturas]" displayFolder="" count="0" memberValueDatatype="130" unbalanced="0"/>
    <cacheHierarchy uniqueName="[CandidaturasCulturas].[OCUPA_SOLO]" caption="OCUPA_SOLO" attribute="1" defaultMemberUniqueName="[CandidaturasCulturas].[OCUPA_SOLO].[All]" allUniqueName="[CandidaturasCulturas].[OCUPA_SOLO].[All]" dimensionUniqueName="[CandidaturasCulturas]" displayFolder="" count="0" memberValueDatatype="130" unbalanced="0"/>
    <cacheHierarchy uniqueName="[CandidaturasCulturas].[GRUPO_CULTURA]" caption="GRUPO_CULTURA" attribute="1" defaultMemberUniqueName="[CandidaturasCulturas].[GRUPO_CULTURA].[All]" allUniqueName="[CandidaturasCulturas].[GRUPO_CULTURA].[All]" dimensionUniqueName="[CandidaturasCulturas]" displayFolder="" count="0" memberValueDatatype="130" unbalanced="0"/>
    <cacheHierarchy uniqueName="[CandidaturasCulturas].[N_BEN]" caption="N_BEN" attribute="1" defaultMemberUniqueName="[CandidaturasCulturas].[N_BEN].[All]" allUniqueName="[CandidaturasCulturas].[N_BEN].[All]" dimensionUniqueName="[CandidaturasCulturas]" displayFolder="" count="0" memberValueDatatype="20" unbalanced="0"/>
    <cacheHierarchy uniqueName="[CandidaturasCulturas].[Ordem]" caption="Ordem" attribute="1" defaultMemberUniqueName="[CandidaturasCulturas].[Ordem].[All]" allUniqueName="[CandidaturasCulturas].[Ordem].[All]" dimensionUniqueName="[CandidaturasCulturas]" displayFolder="" count="0" memberValueDatatype="20" unbalanced="0"/>
    <cacheHierarchy uniqueName="[Exploracoes].[NDO_CODIGO]" caption="NDO_CODIGO" attribute="1" defaultMemberUniqueName="[Exploracoes].[NDO_CODIGO].[All]" allUniqueName="[Exploracoes].[NDO_CODIGO].[All]" dimensionUniqueName="[Exploracoes]" displayFolder="" count="0" memberValueDatatype="20" unbalanced="0"/>
    <cacheHierarchy uniqueName="[Exploracoes].[NDO_DESCRICAO]" caption="NDO_DESCRICAO" attribute="1" defaultMemberUniqueName="[Exploracoes].[NDO_DESCRICAO].[All]" allUniqueName="[Exploracoes].[NDO_DESCRICAO].[All]" dimensionUniqueName="[Exploracoes]" displayFolder="" count="0" memberValueDatatype="130" unbalanced="0"/>
    <cacheHierarchy uniqueName="[Exploracoes].[CLASSE_AREA]" caption="CLASSE_AREA" attribute="1" defaultMemberUniqueName="[Exploracoes].[CLASSE_AREA].[All]" allUniqueName="[Exploracoes].[CLASSE_AREA].[All]" dimensionUniqueName="[Exploracoes]" displayFolder="" count="0" memberValueDatatype="130" unbalanced="0"/>
    <cacheHierarchy uniqueName="[Exploracoes].[N_EXP]" caption="N_EXP" attribute="1" defaultMemberUniqueName="[Exploracoes].[N_EXP].[All]" allUniqueName="[Exploracoes].[N_EXP].[All]" dimensionUniqueName="[Exploracoes]" displayFolder="" count="0" memberValueDatatype="20" unbalanced="0"/>
    <cacheHierarchy uniqueName="[Exploracoes].[AREA]" caption="AREA" attribute="1" defaultMemberUniqueName="[Exploracoes].[AREA].[All]" allUniqueName="[Exploracoes].[AREA].[All]" dimensionUniqueName="[Exploracoes]" displayFolder="" count="0" memberValueDatatype="5" unbalanced="0"/>
    <cacheHierarchy uniqueName="[Intervencoes].[INTERVENCAO]" caption="INTERVENCAO" attribute="1" defaultMemberUniqueName="[Intervencoes].[INTERVENCAO].[All]" allUniqueName="[Intervencoes].[INTERVENCAO].[All]" dimensionUniqueName="[Intervencoes]" displayFolder="" count="0" memberValueDatatype="130" unbalanced="0"/>
    <cacheHierarchy uniqueName="[Intervencoes].[GIN_CODIGO]" caption="GIN_CODIGO" attribute="1" defaultMemberUniqueName="[Intervencoes].[GIN_CODIGO].[All]" allUniqueName="[Intervencoes].[GIN_CODIGO].[All]" dimensionUniqueName="[Intervencoes]" displayFolder="" count="0" memberValueDatatype="130" unbalanced="0"/>
    <cacheHierarchy uniqueName="[Intervencoes].[GIN_DESCRICAO]" caption="GIN_DESCRICAO" attribute="1" defaultMemberUniqueName="[Intervencoes].[GIN_DESCRICAO].[All]" allUniqueName="[Intervencoes].[GIN_DESCRICAO].[All]" dimensionUniqueName="[Intervencoes]" displayFolder="" count="0" memberValueDatatype="130" unbalanced="0"/>
    <cacheHierarchy uniqueName="[Intervencoes].[EIXO]" caption="EIXO" attribute="1" defaultMemberUniqueName="[Intervencoes].[EIXO].[All]" allUniqueName="[Intervencoes].[EIXO].[All]" dimensionUniqueName="[Intervencoes]" displayFolder="" count="0" memberValueDatatype="130" unbalanced="0"/>
    <cacheHierarchy uniqueName="[Intervencoes].[CANDIDATURAS]" caption="CANDIDATURAS" attribute="1" defaultMemberUniqueName="[Intervencoes].[CANDIDATURAS].[All]" allUniqueName="[Intervencoes].[CANDIDATURAS].[All]" dimensionUniqueName="[Intervencoes]" displayFolder="" count="0" memberValueDatatype="20" unbalanced="0"/>
    <cacheHierarchy uniqueName="[Intervencoes].[AREA]" caption="AREA" attribute="1" defaultMemberUniqueName="[Intervencoes].[AREA].[All]" allUniqueName="[Intervencoes].[AREA].[All]" dimensionUniqueName="[Intervencoes]" displayFolder="" count="0" memberValueDatatype="5" unbalanced="0"/>
    <cacheHierarchy uniqueName="[Intervencoes].[CN]" caption="CN" attribute="1" defaultMemberUniqueName="[Intervencoes].[CN].[All]" allUniqueName="[Intervencoes].[CN].[All]" dimensionUniqueName="[Intervencoes]" displayFolder="" count="0" memberValueDatatype="5" unbalanced="0"/>
    <cacheHierarchy uniqueName="[NUT2].[NDO_CODIGO]" caption="NDO_CODIGO" attribute="1" defaultMemberUniqueName="[NUT2].[NDO_CODIGO].[All]" allUniqueName="[NUT2].[NDO_CODIGO].[All]" dimensionUniqueName="[NUT2]" displayFolder="" count="0" memberValueDatatype="20" unbalanced="0"/>
    <cacheHierarchy uniqueName="[NUT2].[NDO_DESCRICAO]" caption="NDO_DESCRICAO" attribute="1" defaultMemberUniqueName="[NUT2].[NDO_DESCRICAO].[All]" allUniqueName="[NUT2].[NDO_DESCRICAO].[All]" dimensionUniqueName="[NUT2]" displayFolder="" count="0" memberValueDatatype="130" unbalanced="0"/>
    <cacheHierarchy uniqueName="[Pessoas].[NDO_CODIGO]" caption="NDO_CODIGO" attribute="1" defaultMemberUniqueName="[Pessoas].[NDO_CODIGO].[All]" allUniqueName="[Pessoas].[NDO_CODIGO].[All]" dimensionUniqueName="[Pessoas]" displayFolder="" count="0" memberValueDatatype="20" unbalanced="0"/>
    <cacheHierarchy uniqueName="[Pessoas].[NDO_DESCRICAO]" caption="NDO_DESCRICAO" attribute="1" defaultMemberUniqueName="[Pessoas].[NDO_DESCRICAO].[All]" allUniqueName="[Pessoas].[NDO_DESCRICAO].[All]" dimensionUniqueName="[Pessoas]" displayFolder="" count="0" memberValueDatatype="130" unbalanced="0"/>
    <cacheHierarchy uniqueName="[Pessoas].[TER_NAT_JUR]" caption="TER_NAT_JUR" attribute="1" defaultMemberUniqueName="[Pessoas].[TER_NAT_JUR].[All]" allUniqueName="[Pessoas].[TER_NAT_JUR].[All]" dimensionUniqueName="[Pessoas]" displayFolder="" count="0" memberValueDatatype="130" unbalanced="0"/>
    <cacheHierarchy uniqueName="[Pessoas].[CLASSE_IDADE]" caption="CLASSE_IDADE" attribute="1" defaultMemberUniqueName="[Pessoas].[CLASSE_IDADE].[All]" allUniqueName="[Pessoas].[CLASSE_IDADE].[All]" dimensionUniqueName="[Pessoas]" displayFolder="" count="0" memberValueDatatype="130" unbalanced="0"/>
    <cacheHierarchy uniqueName="[Pessoas].[GENERO]" caption="GENERO" attribute="1" defaultMemberUniqueName="[Pessoas].[GENERO].[All]" allUniqueName="[Pessoas].[GENERO].[All]" dimensionUniqueName="[Pessoas]" displayFolder="" count="0" memberValueDatatype="130" unbalanced="0"/>
    <cacheHierarchy uniqueName="[Pessoas].[BENEFICIARIOS]" caption="BENEFICIARIOS" attribute="1" defaultMemberUniqueName="[Pessoas].[BENEFICIARIOS].[All]" allUniqueName="[Pessoas].[BENEFICIARIOS].[All]" dimensionUniqueName="[Pessoas]" displayFolder="" count="0" memberValueDatatype="20" unbalanced="0"/>
    <cacheHierarchy uniqueName="[Pessoas].[Natureza Jurídica]" caption="Natureza Jurídica" attribute="1" defaultMemberUniqueName="[Pessoas].[Natureza Jurídica].[All]" allUniqueName="[Pessoas].[Natureza Jurídica].[All]" dimensionUniqueName="[Pessoas]" displayFolder="" count="0" memberValueDatatype="130" unbalanced="0"/>
    <cacheHierarchy uniqueName="[Measures].[__XL_Count Pessoas]" caption="__XL_Count Pessoas" measure="1" displayFolder="" measureGroup="Pessoas" count="0" hidden="1"/>
    <cacheHierarchy uniqueName="[Measures].[__XL_Count Exploracoes]" caption="__XL_Count Exploracoes" measure="1" displayFolder="" measureGroup="Exploracoes" count="0" hidden="1"/>
    <cacheHierarchy uniqueName="[Measures].[__XL_Count AreasCulturas]" caption="__XL_Count AreasCulturas" measure="1" displayFolder="" measureGroup="AreasCulturas" count="0" hidden="1"/>
    <cacheHierarchy uniqueName="[Measures].[__XL_Count CandidaturasCulturas]" caption="__XL_Count CandidaturasCulturas" measure="1" displayFolder="" measureGroup="CandidaturasCulturas" count="0" hidden="1"/>
    <cacheHierarchy uniqueName="[Measures].[__XL_Count Intervencoes]" caption="__XL_Count Intervencoes" measure="1" displayFolder="" measureGroup="Intervencoes" count="0" hidden="1"/>
    <cacheHierarchy uniqueName="[Measures].[__XL_Count Candidaturas]" caption="__XL_Count Candidaturas" measure="1" displayFolder="" measureGroup="Candidaturas" count="0" hidden="1"/>
    <cacheHierarchy uniqueName="[Measures].[__XL_Count NUT2]" caption="__XL_Count NUT2" measure="1" displayFolder="" measureGroup="NUT2" count="0" hidden="1"/>
    <cacheHierarchy uniqueName="[Measures].[__Não foram definidas medidas]" caption="__Não foram definidas medidas" measure="1" displayFolder="" count="0" hidden="1"/>
    <cacheHierarchy uniqueName="[Measures].[Soma de BENEFICIARIOS]" caption="Soma de BENEFICIARIOS" measure="1" displayFolder="" measureGroup="Pessoas" count="0" hidden="1">
      <extLst>
        <ext xmlns:x15="http://schemas.microsoft.com/office/spreadsheetml/2010/11/main" uri="{B97F6D7D-B522-45F9-BDA1-12C45D357490}">
          <x15:cacheHierarchy aggregatedColumn="43"/>
        </ext>
      </extLst>
    </cacheHierarchy>
    <cacheHierarchy uniqueName="[Measures].[Soma de N_EXP]" caption="Soma de N_EXP" measure="1" displayFolder="" measureGroup="Exploracoes" count="0" hidden="1"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Soma de AREA]" caption="Soma de AREA" measure="1" displayFolder="" measureGroup="Exploracoes" count="0" hidden="1">
      <extLst>
        <ext xmlns:x15="http://schemas.microsoft.com/office/spreadsheetml/2010/11/main" uri="{B97F6D7D-B522-45F9-BDA1-12C45D357490}">
          <x15:cacheHierarchy aggregatedColumn="28"/>
        </ext>
      </extLst>
    </cacheHierarchy>
    <cacheHierarchy uniqueName="[Measures].[Soma de N_BEN]" caption="Soma de N_BEN" measure="1" displayFolder="" measureGroup="CandidaturasCulturas" count="0" hidden="1">
      <extLst>
        <ext xmlns:x15="http://schemas.microsoft.com/office/spreadsheetml/2010/11/main" uri="{B97F6D7D-B522-45F9-BDA1-12C45D357490}">
          <x15:cacheHierarchy aggregatedColumn="22"/>
        </ext>
      </extLst>
    </cacheHierarchy>
    <cacheHierarchy uniqueName="[Measures].[Soma de N_BEN 2]" caption="Soma de N_BEN 2" measure="1" displayFolder="" measureGroup="AreasCulturas" count="0" hidden="1"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Soma de CANDIDATURAS]" caption="Soma de CANDIDATURAS" measure="1" displayFolder="" measureGroup="Intervencoes" count="0" hidden="1">
      <extLst>
        <ext xmlns:x15="http://schemas.microsoft.com/office/spreadsheetml/2010/11/main" uri="{B97F6D7D-B522-45F9-BDA1-12C45D357490}">
          <x15:cacheHierarchy aggregatedColumn="33"/>
        </ext>
      </extLst>
    </cacheHierarchy>
    <cacheHierarchy uniqueName="[Measures].[Soma de AREA 3]" caption="Soma de AREA 3" measure="1" displayFolder="" measureGroup="Intervencoes" count="0" hidden="1">
      <extLst>
        <ext xmlns:x15="http://schemas.microsoft.com/office/spreadsheetml/2010/11/main" uri="{B97F6D7D-B522-45F9-BDA1-12C45D357490}">
          <x15:cacheHierarchy aggregatedColumn="34"/>
        </ext>
      </extLst>
    </cacheHierarchy>
    <cacheHierarchy uniqueName="[Measures].[Soma de CN]" caption="Soma de CN" measure="1" displayFolder="" measureGroup="Intervencoes" count="0" hidden="1">
      <extLst>
        <ext xmlns:x15="http://schemas.microsoft.com/office/spreadsheetml/2010/11/main" uri="{B97F6D7D-B522-45F9-BDA1-12C45D357490}">
          <x15:cacheHierarchy aggregatedColumn="35"/>
        </ext>
      </extLst>
    </cacheHierarchy>
    <cacheHierarchy uniqueName="[Measures].[Soma de N_BEN 3]" caption="Soma de N_BEN 3" measure="1" displayFolder="" measureGroup="Candidaturas" count="0" hidden="1">
      <extLst>
        <ext xmlns:x15="http://schemas.microsoft.com/office/spreadsheetml/2010/11/main" uri="{B97F6D7D-B522-45F9-BDA1-12C45D357490}">
          <x15:cacheHierarchy aggregatedColumn="13"/>
        </ext>
      </extLst>
    </cacheHierarchy>
    <cacheHierarchy uniqueName="[Measures].[Soma de AREA 4]" caption="Soma de AREA 4" measure="1" displayFolder="" measureGroup="Candidaturas" count="0" hidden="1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Soma de CN 2]" caption="Soma de CN 2" measure="1" displayFolder="" measureGroup="Candidaturas" count="0" hidden="1">
      <extLst>
        <ext xmlns:x15="http://schemas.microsoft.com/office/spreadsheetml/2010/11/main" uri="{B97F6D7D-B522-45F9-BDA1-12C45D357490}">
          <x15:cacheHierarchy aggregatedColumn="15"/>
        </ext>
      </extLst>
    </cacheHierarchy>
    <cacheHierarchy uniqueName="[Measures].[Contagem de AREA]" caption="Contagem de AREA" measure="1" displayFolder="" measureGroup="AreasCulturas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oma de AREA 2]" caption="Soma de AREA 2" measure="1" displayFolder="" measureGroup="AreasCulturas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</cacheHierarchies>
  <kpis count="0"/>
  <extLst>
    <ext xmlns:x14="http://schemas.microsoft.com/office/spreadsheetml/2009/9/main" uri="{725AE2AE-9491-48be-B2B4-4EB974FC3084}">
      <x14:pivotCacheDefinition slicerData="1" pivotCacheId="529978756" supportSubqueryNonVisual="1" supportSubqueryCalcMem="1" supportAddCalcMems="1"/>
    </ext>
  </extLst>
</pivotCacheDefinition>
</file>

<file path=xl/pivotCache/pivotCacheDefinition27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Autor" refreshedDate="45250.654290856481" createdVersion="8" refreshedVersion="8" minRefreshableVersion="3" recordCount="0" supportSubquery="1" supportAdvancedDrill="1" xr:uid="{C7F9A296-6410-4FF5-BC5B-F8DA69EF99A3}">
  <cacheSource type="external" connectionId="8">
    <extLst>
      <ext xmlns:x14="http://schemas.microsoft.com/office/spreadsheetml/2009/9/main" uri="{F057638F-6D5F-4e77-A914-E7F072B9BCA8}">
        <x14:sourceConnection name="ThisWorkbookDataModel"/>
      </ext>
    </extLst>
  </cacheSource>
  <cacheFields count="6">
    <cacheField name="[AreasCulturas].[TIPO_SUPERFICIE].[TIPO_SUPERFICIE]" caption="TIPO_SUPERFICIE" numFmtId="0" hierarchy="3" level="1">
      <sharedItems containsSemiMixedTypes="0" containsNonDate="0" containsString="0"/>
    </cacheField>
    <cacheField name="[AreasCulturas].[OCUPA_SOLO].[OCUPA_SOLO]" caption="OCUPA_SOLO" numFmtId="0" hierarchy="4" level="1">
      <sharedItems count="2">
        <s v="Culturas Permanentes"/>
        <s v="Culturas Temporarias"/>
      </sharedItems>
    </cacheField>
    <cacheField name="[AreasCulturas].[INT_CODIGO].[INT_CODIGO]" caption="INT_CODIGO" numFmtId="0" level="1">
      <sharedItems containsSemiMixedTypes="0" containsNonDate="0" containsString="0"/>
    </cacheField>
    <cacheField name="[AreasCulturas].[Ordem].[Ordem]" caption="Ordem" numFmtId="0" hierarchy="9" level="1">
      <sharedItems containsSemiMixedTypes="0" containsString="0" containsNumber="1" containsInteger="1" minValue="1" maxValue="6" count="6">
        <n v="1"/>
        <n v="2"/>
        <n v="3"/>
        <n v="4"/>
        <n v="5"/>
        <n v="6"/>
      </sharedItems>
      <extLst>
        <ext xmlns:x15="http://schemas.microsoft.com/office/spreadsheetml/2010/11/main" uri="{4F2E5C28-24EA-4eb8-9CBF-B6C8F9C3D259}">
          <x15:cachedUniqueNames>
            <x15:cachedUniqueName index="0" name="[AreasCulturas].[Ordem].&amp;[1]"/>
            <x15:cachedUniqueName index="1" name="[AreasCulturas].[Ordem].&amp;[2]"/>
            <x15:cachedUniqueName index="2" name="[AreasCulturas].[Ordem].&amp;[3]"/>
            <x15:cachedUniqueName index="3" name="[AreasCulturas].[Ordem].&amp;[4]"/>
            <x15:cachedUniqueName index="4" name="[AreasCulturas].[Ordem].&amp;[5]"/>
            <x15:cachedUniqueName index="5" name="[AreasCulturas].[Ordem].&amp;[6]"/>
          </x15:cachedUniqueNames>
        </ext>
      </extLst>
    </cacheField>
    <cacheField name="[NUT2].[NDO_DESCRICAO].[NDO_DESCRICAO]" caption="NDO_DESCRICAO" numFmtId="0" hierarchy="37" level="1">
      <sharedItems count="6">
        <s v="NORTE"/>
        <s v="CENTRO"/>
        <s v="AML"/>
        <s v="ALENTEJO"/>
        <s v="ALGARVE"/>
        <s v="RAM"/>
      </sharedItems>
    </cacheField>
    <cacheField name="[Measures].[Soma de AREA 2]" caption="Soma de AREA 2" numFmtId="0" hierarchy="65" level="32767"/>
  </cacheFields>
  <cacheHierarchies count="66">
    <cacheHierarchy uniqueName="[AreasCulturas].[INT_CODIGO]" caption="INT_CODIGO" attribute="1" defaultMemberUniqueName="[AreasCulturas].[INT_CODIGO].[All]" allUniqueName="[AreasCulturas].[INT_CODIGO].[All]" dimensionUniqueName="[AreasCulturas]" displayFolder="" count="2" memberValueDatatype="130" unbalanced="0">
      <fieldsUsage count="2">
        <fieldUsage x="-1"/>
        <fieldUsage x="2"/>
      </fieldsUsage>
    </cacheHierarchy>
    <cacheHierarchy uniqueName="[AreasCulturas].[NDO_CODIGO]" caption="NDO_CODIGO" attribute="1" defaultMemberUniqueName="[AreasCulturas].[NDO_CODIGO].[All]" allUniqueName="[AreasCulturas].[NDO_CODIGO].[All]" dimensionUniqueName="[AreasCulturas]" displayFolder="" count="0" memberValueDatatype="20" unbalanced="0"/>
    <cacheHierarchy uniqueName="[AreasCulturas].[NDO_DESCRICAO]" caption="NDO_DESCRICAO" attribute="1" defaultMemberUniqueName="[AreasCulturas].[NDO_DESCRICAO].[All]" allUniqueName="[AreasCulturas].[NDO_DESCRICAO].[All]" dimensionUniqueName="[AreasCulturas]" displayFolder="" count="0" memberValueDatatype="130" unbalanced="0"/>
    <cacheHierarchy uniqueName="[AreasCulturas].[TIPO_SUPERFICIE]" caption="TIPO_SUPERFICIE" attribute="1" defaultMemberUniqueName="[AreasCulturas].[TIPO_SUPERFICIE].[All]" allUniqueName="[AreasCulturas].[TIPO_SUPERFICIE].[All]" dimensionUniqueName="[AreasCulturas]" displayFolder="" count="2" memberValueDatatype="130" unbalanced="0">
      <fieldsUsage count="2">
        <fieldUsage x="-1"/>
        <fieldUsage x="0"/>
      </fieldsUsage>
    </cacheHierarchy>
    <cacheHierarchy uniqueName="[AreasCulturas].[OCUPA_SOLO]" caption="OCUPA_SOLO" attribute="1" defaultMemberUniqueName="[AreasCulturas].[OCUPA_SOLO].[All]" allUniqueName="[AreasCulturas].[OCUPA_SOLO].[All]" dimensionUniqueName="[AreasCulturas]" displayFolder="" count="2" memberValueDatatype="130" unbalanced="0">
      <fieldsUsage count="2">
        <fieldUsage x="-1"/>
        <fieldUsage x="1"/>
      </fieldsUsage>
    </cacheHierarchy>
    <cacheHierarchy uniqueName="[AreasCulturas].[GRUPO_CULTURA]" caption="GRUPO_CULTURA" attribute="1" defaultMemberUniqueName="[AreasCulturas].[GRUPO_CULTURA].[All]" allUniqueName="[AreasCulturas].[GRUPO_CULTURA].[All]" dimensionUniqueName="[AreasCulturas]" displayFolder="" count="0" memberValueDatatype="130" unbalanced="0"/>
    <cacheHierarchy uniqueName="[AreasCulturas].[CUL_DESCRICAO]" caption="CUL_DESCRICAO" attribute="1" defaultMemberUniqueName="[AreasCulturas].[CUL_DESCRICAO].[All]" allUniqueName="[AreasCulturas].[CUL_DESCRICAO].[All]" dimensionUniqueName="[AreasCulturas]" displayFolder="" count="0" memberValueDatatype="130" unbalanced="0"/>
    <cacheHierarchy uniqueName="[AreasCulturas].[N_BEN]" caption="N_BEN" attribute="1" defaultMemberUniqueName="[AreasCulturas].[N_BEN].[All]" allUniqueName="[AreasCulturas].[N_BEN].[All]" dimensionUniqueName="[AreasCulturas]" displayFolder="" count="0" memberValueDatatype="20" unbalanced="0"/>
    <cacheHierarchy uniqueName="[AreasCulturas].[AREA]" caption="AREA" attribute="1" defaultMemberUniqueName="[AreasCulturas].[AREA].[All]" allUniqueName="[AreasCulturas].[AREA].[All]" dimensionUniqueName="[AreasCulturas]" displayFolder="" count="0" memberValueDatatype="5" unbalanced="0"/>
    <cacheHierarchy uniqueName="[AreasCulturas].[Ordem]" caption="Ordem" attribute="1" defaultMemberUniqueName="[AreasCulturas].[Ordem].[All]" allUniqueName="[AreasCulturas].[Ordem].[All]" dimensionUniqueName="[AreasCulturas]" displayFolder="" count="2" memberValueDatatype="20" unbalanced="0">
      <fieldsUsage count="2">
        <fieldUsage x="-1"/>
        <fieldUsage x="3"/>
      </fieldsUsage>
    </cacheHierarchy>
    <cacheHierarchy uniqueName="[Candidaturas].[INT_CODIGO]" caption="INT_CODIGO" attribute="1" defaultMemberUniqueName="[Candidaturas].[INT_CODIGO].[All]" allUniqueName="[Candidaturas].[INT_CODIGO].[All]" dimensionUniqueName="[Candidaturas]" displayFolder="" count="0" memberValueDatatype="130" unbalanced="0"/>
    <cacheHierarchy uniqueName="[Candidaturas].[NDO_CODIGO]" caption="NDO_CODIGO" attribute="1" defaultMemberUniqueName="[Candidaturas].[NDO_CODIGO].[All]" allUniqueName="[Candidaturas].[NDO_CODIGO].[All]" dimensionUniqueName="[Candidaturas]" displayFolder="" count="0" memberValueDatatype="20" unbalanced="0"/>
    <cacheHierarchy uniqueName="[Candidaturas].[NDO_DESCRICAO]" caption="NDO_DESCRICAO" attribute="1" defaultMemberUniqueName="[Candidaturas].[NDO_DESCRICAO].[All]" allUniqueName="[Candidaturas].[NDO_DESCRICAO].[All]" dimensionUniqueName="[Candidaturas]" displayFolder="" count="0" memberValueDatatype="130" unbalanced="0"/>
    <cacheHierarchy uniqueName="[Candidaturas].[N_BEN]" caption="N_BEN" attribute="1" defaultMemberUniqueName="[Candidaturas].[N_BEN].[All]" allUniqueName="[Candidaturas].[N_BEN].[All]" dimensionUniqueName="[Candidaturas]" displayFolder="" count="0" memberValueDatatype="20" unbalanced="0"/>
    <cacheHierarchy uniqueName="[Candidaturas].[AREA]" caption="AREA" attribute="1" defaultMemberUniqueName="[Candidaturas].[AREA].[All]" allUniqueName="[Candidaturas].[AREA].[All]" dimensionUniqueName="[Candidaturas]" displayFolder="" count="0" memberValueDatatype="5" unbalanced="0"/>
    <cacheHierarchy uniqueName="[Candidaturas].[CN]" caption="CN" attribute="1" defaultMemberUniqueName="[Candidaturas].[CN].[All]" allUniqueName="[Candidaturas].[CN].[All]" dimensionUniqueName="[Candidaturas]" displayFolder="" count="0" memberValueDatatype="5" unbalanced="0"/>
    <cacheHierarchy uniqueName="[CandidaturasCulturas].[INT_CODIGO]" caption="INT_CODIGO" attribute="1" defaultMemberUniqueName="[CandidaturasCulturas].[INT_CODIGO].[All]" allUniqueName="[CandidaturasCulturas].[INT_CODIGO].[All]" dimensionUniqueName="[CandidaturasCulturas]" displayFolder="" count="0" memberValueDatatype="130" unbalanced="0"/>
    <cacheHierarchy uniqueName="[CandidaturasCulturas].[NDO_CODIGO]" caption="NDO_CODIGO" attribute="1" defaultMemberUniqueName="[CandidaturasCulturas].[NDO_CODIGO].[All]" allUniqueName="[CandidaturasCulturas].[NDO_CODIGO].[All]" dimensionUniqueName="[CandidaturasCulturas]" displayFolder="" count="0" memberValueDatatype="20" unbalanced="0"/>
    <cacheHierarchy uniqueName="[CandidaturasCulturas].[NDO_DESCRICAO]" caption="NDO_DESCRICAO" attribute="1" defaultMemberUniqueName="[CandidaturasCulturas].[NDO_DESCRICAO].[All]" allUniqueName="[CandidaturasCulturas].[NDO_DESCRICAO].[All]" dimensionUniqueName="[CandidaturasCulturas]" displayFolder="" count="0" memberValueDatatype="130" unbalanced="0"/>
    <cacheHierarchy uniqueName="[CandidaturasCulturas].[TIPO_SUPERFICIE]" caption="TIPO_SUPERFICIE" attribute="1" defaultMemberUniqueName="[CandidaturasCulturas].[TIPO_SUPERFICIE].[All]" allUniqueName="[CandidaturasCulturas].[TIPO_SUPERFICIE].[All]" dimensionUniqueName="[CandidaturasCulturas]" displayFolder="" count="0" memberValueDatatype="130" unbalanced="0"/>
    <cacheHierarchy uniqueName="[CandidaturasCulturas].[OCUPA_SOLO]" caption="OCUPA_SOLO" attribute="1" defaultMemberUniqueName="[CandidaturasCulturas].[OCUPA_SOLO].[All]" allUniqueName="[CandidaturasCulturas].[OCUPA_SOLO].[All]" dimensionUniqueName="[CandidaturasCulturas]" displayFolder="" count="0" memberValueDatatype="130" unbalanced="0"/>
    <cacheHierarchy uniqueName="[CandidaturasCulturas].[GRUPO_CULTURA]" caption="GRUPO_CULTURA" attribute="1" defaultMemberUniqueName="[CandidaturasCulturas].[GRUPO_CULTURA].[All]" allUniqueName="[CandidaturasCulturas].[GRUPO_CULTURA].[All]" dimensionUniqueName="[CandidaturasCulturas]" displayFolder="" count="0" memberValueDatatype="130" unbalanced="0"/>
    <cacheHierarchy uniqueName="[CandidaturasCulturas].[N_BEN]" caption="N_BEN" attribute="1" defaultMemberUniqueName="[CandidaturasCulturas].[N_BEN].[All]" allUniqueName="[CandidaturasCulturas].[N_BEN].[All]" dimensionUniqueName="[CandidaturasCulturas]" displayFolder="" count="0" memberValueDatatype="20" unbalanced="0"/>
    <cacheHierarchy uniqueName="[CandidaturasCulturas].[Ordem]" caption="Ordem" attribute="1" defaultMemberUniqueName="[CandidaturasCulturas].[Ordem].[All]" allUniqueName="[CandidaturasCulturas].[Ordem].[All]" dimensionUniqueName="[CandidaturasCulturas]" displayFolder="" count="0" memberValueDatatype="20" unbalanced="0"/>
    <cacheHierarchy uniqueName="[Exploracoes].[NDO_CODIGO]" caption="NDO_CODIGO" attribute="1" defaultMemberUniqueName="[Exploracoes].[NDO_CODIGO].[All]" allUniqueName="[Exploracoes].[NDO_CODIGO].[All]" dimensionUniqueName="[Exploracoes]" displayFolder="" count="0" memberValueDatatype="20" unbalanced="0"/>
    <cacheHierarchy uniqueName="[Exploracoes].[NDO_DESCRICAO]" caption="NDO_DESCRICAO" attribute="1" defaultMemberUniqueName="[Exploracoes].[NDO_DESCRICAO].[All]" allUniqueName="[Exploracoes].[NDO_DESCRICAO].[All]" dimensionUniqueName="[Exploracoes]" displayFolder="" count="0" memberValueDatatype="130" unbalanced="0"/>
    <cacheHierarchy uniqueName="[Exploracoes].[CLASSE_AREA]" caption="CLASSE_AREA" attribute="1" defaultMemberUniqueName="[Exploracoes].[CLASSE_AREA].[All]" allUniqueName="[Exploracoes].[CLASSE_AREA].[All]" dimensionUniqueName="[Exploracoes]" displayFolder="" count="0" memberValueDatatype="130" unbalanced="0"/>
    <cacheHierarchy uniqueName="[Exploracoes].[N_EXP]" caption="N_EXP" attribute="1" defaultMemberUniqueName="[Exploracoes].[N_EXP].[All]" allUniqueName="[Exploracoes].[N_EXP].[All]" dimensionUniqueName="[Exploracoes]" displayFolder="" count="0" memberValueDatatype="20" unbalanced="0"/>
    <cacheHierarchy uniqueName="[Exploracoes].[AREA]" caption="AREA" attribute="1" defaultMemberUniqueName="[Exploracoes].[AREA].[All]" allUniqueName="[Exploracoes].[AREA].[All]" dimensionUniqueName="[Exploracoes]" displayFolder="" count="0" memberValueDatatype="5" unbalanced="0"/>
    <cacheHierarchy uniqueName="[Intervencoes].[INTERVENCAO]" caption="INTERVENCAO" attribute="1" defaultMemberUniqueName="[Intervencoes].[INTERVENCAO].[All]" allUniqueName="[Intervencoes].[INTERVENCAO].[All]" dimensionUniqueName="[Intervencoes]" displayFolder="" count="0" memberValueDatatype="130" unbalanced="0"/>
    <cacheHierarchy uniqueName="[Intervencoes].[GIN_CODIGO]" caption="GIN_CODIGO" attribute="1" defaultMemberUniqueName="[Intervencoes].[GIN_CODIGO].[All]" allUniqueName="[Intervencoes].[GIN_CODIGO].[All]" dimensionUniqueName="[Intervencoes]" displayFolder="" count="0" memberValueDatatype="130" unbalanced="0"/>
    <cacheHierarchy uniqueName="[Intervencoes].[GIN_DESCRICAO]" caption="GIN_DESCRICAO" attribute="1" defaultMemberUniqueName="[Intervencoes].[GIN_DESCRICAO].[All]" allUniqueName="[Intervencoes].[GIN_DESCRICAO].[All]" dimensionUniqueName="[Intervencoes]" displayFolder="" count="0" memberValueDatatype="130" unbalanced="0"/>
    <cacheHierarchy uniqueName="[Intervencoes].[EIXO]" caption="EIXO" attribute="1" defaultMemberUniqueName="[Intervencoes].[EIXO].[All]" allUniqueName="[Intervencoes].[EIXO].[All]" dimensionUniqueName="[Intervencoes]" displayFolder="" count="0" memberValueDatatype="130" unbalanced="0"/>
    <cacheHierarchy uniqueName="[Intervencoes].[CANDIDATURAS]" caption="CANDIDATURAS" attribute="1" defaultMemberUniqueName="[Intervencoes].[CANDIDATURAS].[All]" allUniqueName="[Intervencoes].[CANDIDATURAS].[All]" dimensionUniqueName="[Intervencoes]" displayFolder="" count="0" memberValueDatatype="20" unbalanced="0"/>
    <cacheHierarchy uniqueName="[Intervencoes].[AREA]" caption="AREA" attribute="1" defaultMemberUniqueName="[Intervencoes].[AREA].[All]" allUniqueName="[Intervencoes].[AREA].[All]" dimensionUniqueName="[Intervencoes]" displayFolder="" count="0" memberValueDatatype="5" unbalanced="0"/>
    <cacheHierarchy uniqueName="[Intervencoes].[CN]" caption="CN" attribute="1" defaultMemberUniqueName="[Intervencoes].[CN].[All]" allUniqueName="[Intervencoes].[CN].[All]" dimensionUniqueName="[Intervencoes]" displayFolder="" count="0" memberValueDatatype="5" unbalanced="0"/>
    <cacheHierarchy uniqueName="[NUT2].[NDO_CODIGO]" caption="NDO_CODIGO" attribute="1" defaultMemberUniqueName="[NUT2].[NDO_CODIGO].[All]" allUniqueName="[NUT2].[NDO_CODIGO].[All]" dimensionUniqueName="[NUT2]" displayFolder="" count="0" memberValueDatatype="20" unbalanced="0"/>
    <cacheHierarchy uniqueName="[NUT2].[NDO_DESCRICAO]" caption="NDO_DESCRICAO" attribute="1" defaultMemberUniqueName="[NUT2].[NDO_DESCRICAO].[All]" allUniqueName="[NUT2].[NDO_DESCRICAO].[All]" dimensionUniqueName="[NUT2]" displayFolder="" count="2" memberValueDatatype="130" unbalanced="0">
      <fieldsUsage count="2">
        <fieldUsage x="-1"/>
        <fieldUsage x="4"/>
      </fieldsUsage>
    </cacheHierarchy>
    <cacheHierarchy uniqueName="[Pessoas].[NDO_CODIGO]" caption="NDO_CODIGO" attribute="1" defaultMemberUniqueName="[Pessoas].[NDO_CODIGO].[All]" allUniqueName="[Pessoas].[NDO_CODIGO].[All]" dimensionUniqueName="[Pessoas]" displayFolder="" count="0" memberValueDatatype="20" unbalanced="0"/>
    <cacheHierarchy uniqueName="[Pessoas].[NDO_DESCRICAO]" caption="NDO_DESCRICAO" attribute="1" defaultMemberUniqueName="[Pessoas].[NDO_DESCRICAO].[All]" allUniqueName="[Pessoas].[NDO_DESCRICAO].[All]" dimensionUniqueName="[Pessoas]" displayFolder="" count="0" memberValueDatatype="130" unbalanced="0"/>
    <cacheHierarchy uniqueName="[Pessoas].[TER_NAT_JUR]" caption="TER_NAT_JUR" attribute="1" defaultMemberUniqueName="[Pessoas].[TER_NAT_JUR].[All]" allUniqueName="[Pessoas].[TER_NAT_JUR].[All]" dimensionUniqueName="[Pessoas]" displayFolder="" count="0" memberValueDatatype="130" unbalanced="0"/>
    <cacheHierarchy uniqueName="[Pessoas].[CLASSE_IDADE]" caption="CLASSE_IDADE" attribute="1" defaultMemberUniqueName="[Pessoas].[CLASSE_IDADE].[All]" allUniqueName="[Pessoas].[CLASSE_IDADE].[All]" dimensionUniqueName="[Pessoas]" displayFolder="" count="0" memberValueDatatype="130" unbalanced="0"/>
    <cacheHierarchy uniqueName="[Pessoas].[GENERO]" caption="GENERO" attribute="1" defaultMemberUniqueName="[Pessoas].[GENERO].[All]" allUniqueName="[Pessoas].[GENERO].[All]" dimensionUniqueName="[Pessoas]" displayFolder="" count="0" memberValueDatatype="130" unbalanced="0"/>
    <cacheHierarchy uniqueName="[Pessoas].[BENEFICIARIOS]" caption="BENEFICIARIOS" attribute="1" defaultMemberUniqueName="[Pessoas].[BENEFICIARIOS].[All]" allUniqueName="[Pessoas].[BENEFICIARIOS].[All]" dimensionUniqueName="[Pessoas]" displayFolder="" count="0" memberValueDatatype="20" unbalanced="0"/>
    <cacheHierarchy uniqueName="[Pessoas].[Natureza Jurídica]" caption="Natureza Jurídica" attribute="1" defaultMemberUniqueName="[Pessoas].[Natureza Jurídica].[All]" allUniqueName="[Pessoas].[Natureza Jurídica].[All]" dimensionUniqueName="[Pessoas]" displayFolder="" count="0" memberValueDatatype="130" unbalanced="0"/>
    <cacheHierarchy uniqueName="[Measures].[__XL_Count Pessoas]" caption="__XL_Count Pessoas" measure="1" displayFolder="" measureGroup="Pessoas" count="0" hidden="1"/>
    <cacheHierarchy uniqueName="[Measures].[__XL_Count Exploracoes]" caption="__XL_Count Exploracoes" measure="1" displayFolder="" measureGroup="Exploracoes" count="0" hidden="1"/>
    <cacheHierarchy uniqueName="[Measures].[__XL_Count AreasCulturas]" caption="__XL_Count AreasCulturas" measure="1" displayFolder="" measureGroup="AreasCulturas" count="0" hidden="1"/>
    <cacheHierarchy uniqueName="[Measures].[__XL_Count CandidaturasCulturas]" caption="__XL_Count CandidaturasCulturas" measure="1" displayFolder="" measureGroup="CandidaturasCulturas" count="0" hidden="1"/>
    <cacheHierarchy uniqueName="[Measures].[__XL_Count Intervencoes]" caption="__XL_Count Intervencoes" measure="1" displayFolder="" measureGroup="Intervencoes" count="0" hidden="1"/>
    <cacheHierarchy uniqueName="[Measures].[__XL_Count Candidaturas]" caption="__XL_Count Candidaturas" measure="1" displayFolder="" measureGroup="Candidaturas" count="0" hidden="1"/>
    <cacheHierarchy uniqueName="[Measures].[__XL_Count NUT2]" caption="__XL_Count NUT2" measure="1" displayFolder="" measureGroup="NUT2" count="0" hidden="1"/>
    <cacheHierarchy uniqueName="[Measures].[__Não foram definidas medidas]" caption="__Não foram definidas medidas" measure="1" displayFolder="" count="0" hidden="1"/>
    <cacheHierarchy uniqueName="[Measures].[Soma de BENEFICIARIOS]" caption="Soma de BENEFICIARIOS" measure="1" displayFolder="" measureGroup="Pessoas" count="0" hidden="1">
      <extLst>
        <ext xmlns:x15="http://schemas.microsoft.com/office/spreadsheetml/2010/11/main" uri="{B97F6D7D-B522-45F9-BDA1-12C45D357490}">
          <x15:cacheHierarchy aggregatedColumn="43"/>
        </ext>
      </extLst>
    </cacheHierarchy>
    <cacheHierarchy uniqueName="[Measures].[Soma de N_EXP]" caption="Soma de N_EXP" measure="1" displayFolder="" measureGroup="Exploracoes" count="0" hidden="1"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Soma de AREA]" caption="Soma de AREA" measure="1" displayFolder="" measureGroup="Exploracoes" count="0" hidden="1">
      <extLst>
        <ext xmlns:x15="http://schemas.microsoft.com/office/spreadsheetml/2010/11/main" uri="{B97F6D7D-B522-45F9-BDA1-12C45D357490}">
          <x15:cacheHierarchy aggregatedColumn="28"/>
        </ext>
      </extLst>
    </cacheHierarchy>
    <cacheHierarchy uniqueName="[Measures].[Soma de N_BEN]" caption="Soma de N_BEN" measure="1" displayFolder="" measureGroup="CandidaturasCulturas" count="0" hidden="1">
      <extLst>
        <ext xmlns:x15="http://schemas.microsoft.com/office/spreadsheetml/2010/11/main" uri="{B97F6D7D-B522-45F9-BDA1-12C45D357490}">
          <x15:cacheHierarchy aggregatedColumn="22"/>
        </ext>
      </extLst>
    </cacheHierarchy>
    <cacheHierarchy uniqueName="[Measures].[Soma de N_BEN 2]" caption="Soma de N_BEN 2" measure="1" displayFolder="" measureGroup="AreasCulturas" count="0" hidden="1"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Soma de CANDIDATURAS]" caption="Soma de CANDIDATURAS" measure="1" displayFolder="" measureGroup="Intervencoes" count="0" hidden="1">
      <extLst>
        <ext xmlns:x15="http://schemas.microsoft.com/office/spreadsheetml/2010/11/main" uri="{B97F6D7D-B522-45F9-BDA1-12C45D357490}">
          <x15:cacheHierarchy aggregatedColumn="33"/>
        </ext>
      </extLst>
    </cacheHierarchy>
    <cacheHierarchy uniqueName="[Measures].[Soma de AREA 3]" caption="Soma de AREA 3" measure="1" displayFolder="" measureGroup="Intervencoes" count="0" hidden="1">
      <extLst>
        <ext xmlns:x15="http://schemas.microsoft.com/office/spreadsheetml/2010/11/main" uri="{B97F6D7D-B522-45F9-BDA1-12C45D357490}">
          <x15:cacheHierarchy aggregatedColumn="34"/>
        </ext>
      </extLst>
    </cacheHierarchy>
    <cacheHierarchy uniqueName="[Measures].[Soma de CN]" caption="Soma de CN" measure="1" displayFolder="" measureGroup="Intervencoes" count="0" hidden="1">
      <extLst>
        <ext xmlns:x15="http://schemas.microsoft.com/office/spreadsheetml/2010/11/main" uri="{B97F6D7D-B522-45F9-BDA1-12C45D357490}">
          <x15:cacheHierarchy aggregatedColumn="35"/>
        </ext>
      </extLst>
    </cacheHierarchy>
    <cacheHierarchy uniqueName="[Measures].[Soma de N_BEN 3]" caption="Soma de N_BEN 3" measure="1" displayFolder="" measureGroup="Candidaturas" count="0" hidden="1">
      <extLst>
        <ext xmlns:x15="http://schemas.microsoft.com/office/spreadsheetml/2010/11/main" uri="{B97F6D7D-B522-45F9-BDA1-12C45D357490}">
          <x15:cacheHierarchy aggregatedColumn="13"/>
        </ext>
      </extLst>
    </cacheHierarchy>
    <cacheHierarchy uniqueName="[Measures].[Soma de AREA 4]" caption="Soma de AREA 4" measure="1" displayFolder="" measureGroup="Candidaturas" count="0" hidden="1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Soma de CN 2]" caption="Soma de CN 2" measure="1" displayFolder="" measureGroup="Candidaturas" count="0" hidden="1">
      <extLst>
        <ext xmlns:x15="http://schemas.microsoft.com/office/spreadsheetml/2010/11/main" uri="{B97F6D7D-B522-45F9-BDA1-12C45D357490}">
          <x15:cacheHierarchy aggregatedColumn="15"/>
        </ext>
      </extLst>
    </cacheHierarchy>
    <cacheHierarchy uniqueName="[Measures].[Contagem de AREA]" caption="Contagem de AREA" measure="1" displayFolder="" measureGroup="AreasCulturas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oma de AREA 2]" caption="Soma de AREA 2" measure="1" displayFolder="" measureGroup="AreasCulturas" count="0" oneField="1" hidden="1">
      <fieldsUsage count="1">
        <fieldUsage x="5"/>
      </fieldsUsage>
      <extLst>
        <ext xmlns:x15="http://schemas.microsoft.com/office/spreadsheetml/2010/11/main" uri="{B97F6D7D-B522-45F9-BDA1-12C45D357490}">
          <x15:cacheHierarchy aggregatedColumn="8"/>
        </ext>
      </extLst>
    </cacheHierarchy>
  </cacheHierarchies>
  <kpis count="0"/>
  <dimensions count="8">
    <dimension name="AreasCulturas" uniqueName="[AreasCulturas]" caption="AreasCulturas"/>
    <dimension name="Candidaturas" uniqueName="[Candidaturas]" caption="Candidaturas"/>
    <dimension name="CandidaturasCulturas" uniqueName="[CandidaturasCulturas]" caption="CandidaturasCulturas"/>
    <dimension name="Exploracoes" uniqueName="[Exploracoes]" caption="Exploracoes"/>
    <dimension name="Intervencoes" uniqueName="[Intervencoes]" caption="Intervencoes"/>
    <dimension measure="1" name="Measures" uniqueName="[Measures]" caption="Measures"/>
    <dimension name="NUT2" uniqueName="[NUT2]" caption="NUT2"/>
    <dimension name="Pessoas" uniqueName="[Pessoas]" caption="Pessoas"/>
  </dimensions>
  <measureGroups count="7">
    <measureGroup name="AreasCulturas" caption="AreasCulturas"/>
    <measureGroup name="Candidaturas" caption="Candidaturas"/>
    <measureGroup name="CandidaturasCulturas" caption="CandidaturasCulturas"/>
    <measureGroup name="Exploracoes" caption="Exploracoes"/>
    <measureGroup name="Intervencoes" caption="Intervencoes"/>
    <measureGroup name="NUT2" caption="NUT2"/>
    <measureGroup name="Pessoas" caption="Pessoas"/>
  </measureGroups>
  <maps count="12">
    <map measureGroup="0" dimension="0"/>
    <map measureGroup="0" dimension="6"/>
    <map measureGroup="1" dimension="1"/>
    <map measureGroup="1" dimension="6"/>
    <map measureGroup="2" dimension="2"/>
    <map measureGroup="2" dimension="6"/>
    <map measureGroup="3" dimension="3"/>
    <map measureGroup="3" dimension="6"/>
    <map measureGroup="4" dimension="4"/>
    <map measureGroup="5" dimension="6"/>
    <map measureGroup="6" dimension="6"/>
    <map measureGroup="6" dimension="7"/>
  </maps>
  <extLst>
    <ext xmlns:x14="http://schemas.microsoft.com/office/spreadsheetml/2009/9/main" uri="{725AE2AE-9491-48be-B2B4-4EB974FC3084}">
      <x14:pivotCacheDefinition pivotCacheId="700748058" supportSubqueryNonVisual="1" supportSubqueryCalcMem="1" supportAddCalcMems="1"/>
    </ext>
    <ext xmlns:x15="http://schemas.microsoft.com/office/spreadsheetml/2010/11/main" uri="{ABF5C744-AB39-4b91-8756-CFA1BBC848D5}">
      <x15:pivotCacheIdVersion cacheIdSupportedVersion="6" cacheIdCreatedVersion="7"/>
    </ext>
  </extLst>
</pivotCacheDefinition>
</file>

<file path=xl/pivotCache/pivotCacheDefinition28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Autor" refreshedDate="45250.654304861113" createdVersion="8" refreshedVersion="8" minRefreshableVersion="3" recordCount="0" supportSubquery="1" supportAdvancedDrill="1" xr:uid="{FDDB45A9-21F1-4162-ACE6-A4040ED856DC}">
  <cacheSource type="external" connectionId="8">
    <extLst>
      <ext xmlns:x14="http://schemas.microsoft.com/office/spreadsheetml/2009/9/main" uri="{F057638F-6D5F-4e77-A914-E7F072B9BCA8}">
        <x14:sourceConnection name="ThisWorkbookDataModel"/>
      </ext>
    </extLst>
  </cacheSource>
  <cacheFields count="4">
    <cacheField name="[NUT2].[NDO_DESCRICAO].[NDO_DESCRICAO]" caption="NDO_DESCRICAO" numFmtId="0" hierarchy="37" level="1">
      <sharedItems count="6">
        <s v="ALENTEJO"/>
        <s v="ALGARVE"/>
        <s v="AML"/>
        <s v="CENTRO"/>
        <s v="NORTE"/>
        <s v="RAM"/>
      </sharedItems>
    </cacheField>
    <cacheField name="[AreasCulturas].[TIPO_SUPERFICIE].[TIPO_SUPERFICIE]" caption="TIPO_SUPERFICIE" numFmtId="0" hierarchy="3" level="1">
      <sharedItems containsSemiMixedTypes="0" containsNonDate="0" containsString="0"/>
    </cacheField>
    <cacheField name="[Measures].[Soma de AREA 2]" caption="Soma de AREA 2" numFmtId="0" hierarchy="65" level="32767"/>
    <cacheField name="[AreasCulturas].[INT_CODIGO].[INT_CODIGO]" caption="INT_CODIGO" numFmtId="0" level="1">
      <sharedItems containsSemiMixedTypes="0" containsNonDate="0" containsString="0"/>
    </cacheField>
  </cacheFields>
  <cacheHierarchies count="66">
    <cacheHierarchy uniqueName="[AreasCulturas].[INT_CODIGO]" caption="INT_CODIGO" attribute="1" defaultMemberUniqueName="[AreasCulturas].[INT_CODIGO].[All]" allUniqueName="[AreasCulturas].[INT_CODIGO].[All]" dimensionUniqueName="[AreasCulturas]" displayFolder="" count="2" memberValueDatatype="130" unbalanced="0">
      <fieldsUsage count="2">
        <fieldUsage x="-1"/>
        <fieldUsage x="3"/>
      </fieldsUsage>
    </cacheHierarchy>
    <cacheHierarchy uniqueName="[AreasCulturas].[NDO_CODIGO]" caption="NDO_CODIGO" attribute="1" defaultMemberUniqueName="[AreasCulturas].[NDO_CODIGO].[All]" allUniqueName="[AreasCulturas].[NDO_CODIGO].[All]" dimensionUniqueName="[AreasCulturas]" displayFolder="" count="0" memberValueDatatype="20" unbalanced="0"/>
    <cacheHierarchy uniqueName="[AreasCulturas].[NDO_DESCRICAO]" caption="NDO_DESCRICAO" attribute="1" defaultMemberUniqueName="[AreasCulturas].[NDO_DESCRICAO].[All]" allUniqueName="[AreasCulturas].[NDO_DESCRICAO].[All]" dimensionUniqueName="[AreasCulturas]" displayFolder="" count="0" memberValueDatatype="130" unbalanced="0"/>
    <cacheHierarchy uniqueName="[AreasCulturas].[TIPO_SUPERFICIE]" caption="TIPO_SUPERFICIE" attribute="1" defaultMemberUniqueName="[AreasCulturas].[TIPO_SUPERFICIE].[All]" allUniqueName="[AreasCulturas].[TIPO_SUPERFICIE].[All]" dimensionUniqueName="[AreasCulturas]" displayFolder="" count="2" memberValueDatatype="130" unbalanced="0">
      <fieldsUsage count="2">
        <fieldUsage x="-1"/>
        <fieldUsage x="1"/>
      </fieldsUsage>
    </cacheHierarchy>
    <cacheHierarchy uniqueName="[AreasCulturas].[OCUPA_SOLO]" caption="OCUPA_SOLO" attribute="1" defaultMemberUniqueName="[AreasCulturas].[OCUPA_SOLO].[All]" allUniqueName="[AreasCulturas].[OCUPA_SOLO].[All]" dimensionUniqueName="[AreasCulturas]" displayFolder="" count="0" memberValueDatatype="130" unbalanced="0"/>
    <cacheHierarchy uniqueName="[AreasCulturas].[GRUPO_CULTURA]" caption="GRUPO_CULTURA" attribute="1" defaultMemberUniqueName="[AreasCulturas].[GRUPO_CULTURA].[All]" allUniqueName="[AreasCulturas].[GRUPO_CULTURA].[All]" dimensionUniqueName="[AreasCulturas]" displayFolder="" count="0" memberValueDatatype="130" unbalanced="0"/>
    <cacheHierarchy uniqueName="[AreasCulturas].[CUL_DESCRICAO]" caption="CUL_DESCRICAO" attribute="1" defaultMemberUniqueName="[AreasCulturas].[CUL_DESCRICAO].[All]" allUniqueName="[AreasCulturas].[CUL_DESCRICAO].[All]" dimensionUniqueName="[AreasCulturas]" displayFolder="" count="0" memberValueDatatype="130" unbalanced="0"/>
    <cacheHierarchy uniqueName="[AreasCulturas].[N_BEN]" caption="N_BEN" attribute="1" defaultMemberUniqueName="[AreasCulturas].[N_BEN].[All]" allUniqueName="[AreasCulturas].[N_BEN].[All]" dimensionUniqueName="[AreasCulturas]" displayFolder="" count="0" memberValueDatatype="20" unbalanced="0"/>
    <cacheHierarchy uniqueName="[AreasCulturas].[AREA]" caption="AREA" attribute="1" defaultMemberUniqueName="[AreasCulturas].[AREA].[All]" allUniqueName="[AreasCulturas].[AREA].[All]" dimensionUniqueName="[AreasCulturas]" displayFolder="" count="0" memberValueDatatype="5" unbalanced="0"/>
    <cacheHierarchy uniqueName="[AreasCulturas].[Ordem]" caption="Ordem" attribute="1" defaultMemberUniqueName="[AreasCulturas].[Ordem].[All]" allUniqueName="[AreasCulturas].[Ordem].[All]" dimensionUniqueName="[AreasCulturas]" displayFolder="" count="0" memberValueDatatype="20" unbalanced="0"/>
    <cacheHierarchy uniqueName="[Candidaturas].[INT_CODIGO]" caption="INT_CODIGO" attribute="1" defaultMemberUniqueName="[Candidaturas].[INT_CODIGO].[All]" allUniqueName="[Candidaturas].[INT_CODIGO].[All]" dimensionUniqueName="[Candidaturas]" displayFolder="" count="0" memberValueDatatype="130" unbalanced="0"/>
    <cacheHierarchy uniqueName="[Candidaturas].[NDO_CODIGO]" caption="NDO_CODIGO" attribute="1" defaultMemberUniqueName="[Candidaturas].[NDO_CODIGO].[All]" allUniqueName="[Candidaturas].[NDO_CODIGO].[All]" dimensionUniqueName="[Candidaturas]" displayFolder="" count="0" memberValueDatatype="20" unbalanced="0"/>
    <cacheHierarchy uniqueName="[Candidaturas].[NDO_DESCRICAO]" caption="NDO_DESCRICAO" attribute="1" defaultMemberUniqueName="[Candidaturas].[NDO_DESCRICAO].[All]" allUniqueName="[Candidaturas].[NDO_DESCRICAO].[All]" dimensionUniqueName="[Candidaturas]" displayFolder="" count="0" memberValueDatatype="130" unbalanced="0"/>
    <cacheHierarchy uniqueName="[Candidaturas].[N_BEN]" caption="N_BEN" attribute="1" defaultMemberUniqueName="[Candidaturas].[N_BEN].[All]" allUniqueName="[Candidaturas].[N_BEN].[All]" dimensionUniqueName="[Candidaturas]" displayFolder="" count="0" memberValueDatatype="20" unbalanced="0"/>
    <cacheHierarchy uniqueName="[Candidaturas].[AREA]" caption="AREA" attribute="1" defaultMemberUniqueName="[Candidaturas].[AREA].[All]" allUniqueName="[Candidaturas].[AREA].[All]" dimensionUniqueName="[Candidaturas]" displayFolder="" count="0" memberValueDatatype="5" unbalanced="0"/>
    <cacheHierarchy uniqueName="[Candidaturas].[CN]" caption="CN" attribute="1" defaultMemberUniqueName="[Candidaturas].[CN].[All]" allUniqueName="[Candidaturas].[CN].[All]" dimensionUniqueName="[Candidaturas]" displayFolder="" count="0" memberValueDatatype="5" unbalanced="0"/>
    <cacheHierarchy uniqueName="[CandidaturasCulturas].[INT_CODIGO]" caption="INT_CODIGO" attribute="1" defaultMemberUniqueName="[CandidaturasCulturas].[INT_CODIGO].[All]" allUniqueName="[CandidaturasCulturas].[INT_CODIGO].[All]" dimensionUniqueName="[CandidaturasCulturas]" displayFolder="" count="0" memberValueDatatype="130" unbalanced="0"/>
    <cacheHierarchy uniqueName="[CandidaturasCulturas].[NDO_CODIGO]" caption="NDO_CODIGO" attribute="1" defaultMemberUniqueName="[CandidaturasCulturas].[NDO_CODIGO].[All]" allUniqueName="[CandidaturasCulturas].[NDO_CODIGO].[All]" dimensionUniqueName="[CandidaturasCulturas]" displayFolder="" count="0" memberValueDatatype="20" unbalanced="0"/>
    <cacheHierarchy uniqueName="[CandidaturasCulturas].[NDO_DESCRICAO]" caption="NDO_DESCRICAO" attribute="1" defaultMemberUniqueName="[CandidaturasCulturas].[NDO_DESCRICAO].[All]" allUniqueName="[CandidaturasCulturas].[NDO_DESCRICAO].[All]" dimensionUniqueName="[CandidaturasCulturas]" displayFolder="" count="0" memberValueDatatype="130" unbalanced="0"/>
    <cacheHierarchy uniqueName="[CandidaturasCulturas].[TIPO_SUPERFICIE]" caption="TIPO_SUPERFICIE" attribute="1" defaultMemberUniqueName="[CandidaturasCulturas].[TIPO_SUPERFICIE].[All]" allUniqueName="[CandidaturasCulturas].[TIPO_SUPERFICIE].[All]" dimensionUniqueName="[CandidaturasCulturas]" displayFolder="" count="0" memberValueDatatype="130" unbalanced="0"/>
    <cacheHierarchy uniqueName="[CandidaturasCulturas].[OCUPA_SOLO]" caption="OCUPA_SOLO" attribute="1" defaultMemberUniqueName="[CandidaturasCulturas].[OCUPA_SOLO].[All]" allUniqueName="[CandidaturasCulturas].[OCUPA_SOLO].[All]" dimensionUniqueName="[CandidaturasCulturas]" displayFolder="" count="0" memberValueDatatype="130" unbalanced="0"/>
    <cacheHierarchy uniqueName="[CandidaturasCulturas].[GRUPO_CULTURA]" caption="GRUPO_CULTURA" attribute="1" defaultMemberUniqueName="[CandidaturasCulturas].[GRUPO_CULTURA].[All]" allUniqueName="[CandidaturasCulturas].[GRUPO_CULTURA].[All]" dimensionUniqueName="[CandidaturasCulturas]" displayFolder="" count="0" memberValueDatatype="130" unbalanced="0"/>
    <cacheHierarchy uniqueName="[CandidaturasCulturas].[N_BEN]" caption="N_BEN" attribute="1" defaultMemberUniqueName="[CandidaturasCulturas].[N_BEN].[All]" allUniqueName="[CandidaturasCulturas].[N_BEN].[All]" dimensionUniqueName="[CandidaturasCulturas]" displayFolder="" count="0" memberValueDatatype="20" unbalanced="0"/>
    <cacheHierarchy uniqueName="[CandidaturasCulturas].[Ordem]" caption="Ordem" attribute="1" defaultMemberUniqueName="[CandidaturasCulturas].[Ordem].[All]" allUniqueName="[CandidaturasCulturas].[Ordem].[All]" dimensionUniqueName="[CandidaturasCulturas]" displayFolder="" count="0" memberValueDatatype="20" unbalanced="0"/>
    <cacheHierarchy uniqueName="[Exploracoes].[NDO_CODIGO]" caption="NDO_CODIGO" attribute="1" defaultMemberUniqueName="[Exploracoes].[NDO_CODIGO].[All]" allUniqueName="[Exploracoes].[NDO_CODIGO].[All]" dimensionUniqueName="[Exploracoes]" displayFolder="" count="0" memberValueDatatype="20" unbalanced="0"/>
    <cacheHierarchy uniqueName="[Exploracoes].[NDO_DESCRICAO]" caption="NDO_DESCRICAO" attribute="1" defaultMemberUniqueName="[Exploracoes].[NDO_DESCRICAO].[All]" allUniqueName="[Exploracoes].[NDO_DESCRICAO].[All]" dimensionUniqueName="[Exploracoes]" displayFolder="" count="0" memberValueDatatype="130" unbalanced="0"/>
    <cacheHierarchy uniqueName="[Exploracoes].[CLASSE_AREA]" caption="CLASSE_AREA" attribute="1" defaultMemberUniqueName="[Exploracoes].[CLASSE_AREA].[All]" allUniqueName="[Exploracoes].[CLASSE_AREA].[All]" dimensionUniqueName="[Exploracoes]" displayFolder="" count="0" memberValueDatatype="130" unbalanced="0"/>
    <cacheHierarchy uniqueName="[Exploracoes].[N_EXP]" caption="N_EXP" attribute="1" defaultMemberUniqueName="[Exploracoes].[N_EXP].[All]" allUniqueName="[Exploracoes].[N_EXP].[All]" dimensionUniqueName="[Exploracoes]" displayFolder="" count="0" memberValueDatatype="20" unbalanced="0"/>
    <cacheHierarchy uniqueName="[Exploracoes].[AREA]" caption="AREA" attribute="1" defaultMemberUniqueName="[Exploracoes].[AREA].[All]" allUniqueName="[Exploracoes].[AREA].[All]" dimensionUniqueName="[Exploracoes]" displayFolder="" count="0" memberValueDatatype="5" unbalanced="0"/>
    <cacheHierarchy uniqueName="[Intervencoes].[INTERVENCAO]" caption="INTERVENCAO" attribute="1" defaultMemberUniqueName="[Intervencoes].[INTERVENCAO].[All]" allUniqueName="[Intervencoes].[INTERVENCAO].[All]" dimensionUniqueName="[Intervencoes]" displayFolder="" count="0" memberValueDatatype="130" unbalanced="0"/>
    <cacheHierarchy uniqueName="[Intervencoes].[GIN_CODIGO]" caption="GIN_CODIGO" attribute="1" defaultMemberUniqueName="[Intervencoes].[GIN_CODIGO].[All]" allUniqueName="[Intervencoes].[GIN_CODIGO].[All]" dimensionUniqueName="[Intervencoes]" displayFolder="" count="0" memberValueDatatype="130" unbalanced="0"/>
    <cacheHierarchy uniqueName="[Intervencoes].[GIN_DESCRICAO]" caption="GIN_DESCRICAO" attribute="1" defaultMemberUniqueName="[Intervencoes].[GIN_DESCRICAO].[All]" allUniqueName="[Intervencoes].[GIN_DESCRICAO].[All]" dimensionUniqueName="[Intervencoes]" displayFolder="" count="0" memberValueDatatype="130" unbalanced="0"/>
    <cacheHierarchy uniqueName="[Intervencoes].[EIXO]" caption="EIXO" attribute="1" defaultMemberUniqueName="[Intervencoes].[EIXO].[All]" allUniqueName="[Intervencoes].[EIXO].[All]" dimensionUniqueName="[Intervencoes]" displayFolder="" count="0" memberValueDatatype="130" unbalanced="0"/>
    <cacheHierarchy uniqueName="[Intervencoes].[CANDIDATURAS]" caption="CANDIDATURAS" attribute="1" defaultMemberUniqueName="[Intervencoes].[CANDIDATURAS].[All]" allUniqueName="[Intervencoes].[CANDIDATURAS].[All]" dimensionUniqueName="[Intervencoes]" displayFolder="" count="0" memberValueDatatype="20" unbalanced="0"/>
    <cacheHierarchy uniqueName="[Intervencoes].[AREA]" caption="AREA" attribute="1" defaultMemberUniqueName="[Intervencoes].[AREA].[All]" allUniqueName="[Intervencoes].[AREA].[All]" dimensionUniqueName="[Intervencoes]" displayFolder="" count="0" memberValueDatatype="5" unbalanced="0"/>
    <cacheHierarchy uniqueName="[Intervencoes].[CN]" caption="CN" attribute="1" defaultMemberUniqueName="[Intervencoes].[CN].[All]" allUniqueName="[Intervencoes].[CN].[All]" dimensionUniqueName="[Intervencoes]" displayFolder="" count="0" memberValueDatatype="5" unbalanced="0"/>
    <cacheHierarchy uniqueName="[NUT2].[NDO_CODIGO]" caption="NDO_CODIGO" attribute="1" defaultMemberUniqueName="[NUT2].[NDO_CODIGO].[All]" allUniqueName="[NUT2].[NDO_CODIGO].[All]" dimensionUniqueName="[NUT2]" displayFolder="" count="0" memberValueDatatype="20" unbalanced="0"/>
    <cacheHierarchy uniqueName="[NUT2].[NDO_DESCRICAO]" caption="NDO_DESCRICAO" attribute="1" defaultMemberUniqueName="[NUT2].[NDO_DESCRICAO].[All]" allUniqueName="[NUT2].[NDO_DESCRICAO].[All]" dimensionUniqueName="[NUT2]" displayFolder="" count="2" memberValueDatatype="130" unbalanced="0">
      <fieldsUsage count="2">
        <fieldUsage x="-1"/>
        <fieldUsage x="0"/>
      </fieldsUsage>
    </cacheHierarchy>
    <cacheHierarchy uniqueName="[Pessoas].[NDO_CODIGO]" caption="NDO_CODIGO" attribute="1" defaultMemberUniqueName="[Pessoas].[NDO_CODIGO].[All]" allUniqueName="[Pessoas].[NDO_CODIGO].[All]" dimensionUniqueName="[Pessoas]" displayFolder="" count="0" memberValueDatatype="20" unbalanced="0"/>
    <cacheHierarchy uniqueName="[Pessoas].[NDO_DESCRICAO]" caption="NDO_DESCRICAO" attribute="1" defaultMemberUniqueName="[Pessoas].[NDO_DESCRICAO].[All]" allUniqueName="[Pessoas].[NDO_DESCRICAO].[All]" dimensionUniqueName="[Pessoas]" displayFolder="" count="0" memberValueDatatype="130" unbalanced="0"/>
    <cacheHierarchy uniqueName="[Pessoas].[TER_NAT_JUR]" caption="TER_NAT_JUR" attribute="1" defaultMemberUniqueName="[Pessoas].[TER_NAT_JUR].[All]" allUniqueName="[Pessoas].[TER_NAT_JUR].[All]" dimensionUniqueName="[Pessoas]" displayFolder="" count="0" memberValueDatatype="130" unbalanced="0"/>
    <cacheHierarchy uniqueName="[Pessoas].[CLASSE_IDADE]" caption="CLASSE_IDADE" attribute="1" defaultMemberUniqueName="[Pessoas].[CLASSE_IDADE].[All]" allUniqueName="[Pessoas].[CLASSE_IDADE].[All]" dimensionUniqueName="[Pessoas]" displayFolder="" count="0" memberValueDatatype="130" unbalanced="0"/>
    <cacheHierarchy uniqueName="[Pessoas].[GENERO]" caption="GENERO" attribute="1" defaultMemberUniqueName="[Pessoas].[GENERO].[All]" allUniqueName="[Pessoas].[GENERO].[All]" dimensionUniqueName="[Pessoas]" displayFolder="" count="0" memberValueDatatype="130" unbalanced="0"/>
    <cacheHierarchy uniqueName="[Pessoas].[BENEFICIARIOS]" caption="BENEFICIARIOS" attribute="1" defaultMemberUniqueName="[Pessoas].[BENEFICIARIOS].[All]" allUniqueName="[Pessoas].[BENEFICIARIOS].[All]" dimensionUniqueName="[Pessoas]" displayFolder="" count="0" memberValueDatatype="20" unbalanced="0"/>
    <cacheHierarchy uniqueName="[Pessoas].[Natureza Jurídica]" caption="Natureza Jurídica" attribute="1" defaultMemberUniqueName="[Pessoas].[Natureza Jurídica].[All]" allUniqueName="[Pessoas].[Natureza Jurídica].[All]" dimensionUniqueName="[Pessoas]" displayFolder="" count="0" memberValueDatatype="130" unbalanced="0"/>
    <cacheHierarchy uniqueName="[Measures].[__XL_Count Pessoas]" caption="__XL_Count Pessoas" measure="1" displayFolder="" measureGroup="Pessoas" count="0" hidden="1"/>
    <cacheHierarchy uniqueName="[Measures].[__XL_Count Exploracoes]" caption="__XL_Count Exploracoes" measure="1" displayFolder="" measureGroup="Exploracoes" count="0" hidden="1"/>
    <cacheHierarchy uniqueName="[Measures].[__XL_Count AreasCulturas]" caption="__XL_Count AreasCulturas" measure="1" displayFolder="" measureGroup="AreasCulturas" count="0" hidden="1"/>
    <cacheHierarchy uniqueName="[Measures].[__XL_Count CandidaturasCulturas]" caption="__XL_Count CandidaturasCulturas" measure="1" displayFolder="" measureGroup="CandidaturasCulturas" count="0" hidden="1"/>
    <cacheHierarchy uniqueName="[Measures].[__XL_Count Intervencoes]" caption="__XL_Count Intervencoes" measure="1" displayFolder="" measureGroup="Intervencoes" count="0" hidden="1"/>
    <cacheHierarchy uniqueName="[Measures].[__XL_Count Candidaturas]" caption="__XL_Count Candidaturas" measure="1" displayFolder="" measureGroup="Candidaturas" count="0" hidden="1"/>
    <cacheHierarchy uniqueName="[Measures].[__XL_Count NUT2]" caption="__XL_Count NUT2" measure="1" displayFolder="" measureGroup="NUT2" count="0" hidden="1"/>
    <cacheHierarchy uniqueName="[Measures].[__Não foram definidas medidas]" caption="__Não foram definidas medidas" measure="1" displayFolder="" count="0" hidden="1"/>
    <cacheHierarchy uniqueName="[Measures].[Soma de BENEFICIARIOS]" caption="Soma de BENEFICIARIOS" measure="1" displayFolder="" measureGroup="Pessoas" count="0" hidden="1">
      <extLst>
        <ext xmlns:x15="http://schemas.microsoft.com/office/spreadsheetml/2010/11/main" uri="{B97F6D7D-B522-45F9-BDA1-12C45D357490}">
          <x15:cacheHierarchy aggregatedColumn="43"/>
        </ext>
      </extLst>
    </cacheHierarchy>
    <cacheHierarchy uniqueName="[Measures].[Soma de N_EXP]" caption="Soma de N_EXP" measure="1" displayFolder="" measureGroup="Exploracoes" count="0" hidden="1"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Soma de AREA]" caption="Soma de AREA" measure="1" displayFolder="" measureGroup="Exploracoes" count="0" hidden="1">
      <extLst>
        <ext xmlns:x15="http://schemas.microsoft.com/office/spreadsheetml/2010/11/main" uri="{B97F6D7D-B522-45F9-BDA1-12C45D357490}">
          <x15:cacheHierarchy aggregatedColumn="28"/>
        </ext>
      </extLst>
    </cacheHierarchy>
    <cacheHierarchy uniqueName="[Measures].[Soma de N_BEN]" caption="Soma de N_BEN" measure="1" displayFolder="" measureGroup="CandidaturasCulturas" count="0" hidden="1">
      <extLst>
        <ext xmlns:x15="http://schemas.microsoft.com/office/spreadsheetml/2010/11/main" uri="{B97F6D7D-B522-45F9-BDA1-12C45D357490}">
          <x15:cacheHierarchy aggregatedColumn="22"/>
        </ext>
      </extLst>
    </cacheHierarchy>
    <cacheHierarchy uniqueName="[Measures].[Soma de N_BEN 2]" caption="Soma de N_BEN 2" measure="1" displayFolder="" measureGroup="AreasCulturas" count="0" hidden="1"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Soma de CANDIDATURAS]" caption="Soma de CANDIDATURAS" measure="1" displayFolder="" measureGroup="Intervencoes" count="0" hidden="1">
      <extLst>
        <ext xmlns:x15="http://schemas.microsoft.com/office/spreadsheetml/2010/11/main" uri="{B97F6D7D-B522-45F9-BDA1-12C45D357490}">
          <x15:cacheHierarchy aggregatedColumn="33"/>
        </ext>
      </extLst>
    </cacheHierarchy>
    <cacheHierarchy uniqueName="[Measures].[Soma de AREA 3]" caption="Soma de AREA 3" measure="1" displayFolder="" measureGroup="Intervencoes" count="0" hidden="1">
      <extLst>
        <ext xmlns:x15="http://schemas.microsoft.com/office/spreadsheetml/2010/11/main" uri="{B97F6D7D-B522-45F9-BDA1-12C45D357490}">
          <x15:cacheHierarchy aggregatedColumn="34"/>
        </ext>
      </extLst>
    </cacheHierarchy>
    <cacheHierarchy uniqueName="[Measures].[Soma de CN]" caption="Soma de CN" measure="1" displayFolder="" measureGroup="Intervencoes" count="0" hidden="1">
      <extLst>
        <ext xmlns:x15="http://schemas.microsoft.com/office/spreadsheetml/2010/11/main" uri="{B97F6D7D-B522-45F9-BDA1-12C45D357490}">
          <x15:cacheHierarchy aggregatedColumn="35"/>
        </ext>
      </extLst>
    </cacheHierarchy>
    <cacheHierarchy uniqueName="[Measures].[Soma de N_BEN 3]" caption="Soma de N_BEN 3" measure="1" displayFolder="" measureGroup="Candidaturas" count="0" hidden="1">
      <extLst>
        <ext xmlns:x15="http://schemas.microsoft.com/office/spreadsheetml/2010/11/main" uri="{B97F6D7D-B522-45F9-BDA1-12C45D357490}">
          <x15:cacheHierarchy aggregatedColumn="13"/>
        </ext>
      </extLst>
    </cacheHierarchy>
    <cacheHierarchy uniqueName="[Measures].[Soma de AREA 4]" caption="Soma de AREA 4" measure="1" displayFolder="" measureGroup="Candidaturas" count="0" hidden="1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Soma de CN 2]" caption="Soma de CN 2" measure="1" displayFolder="" measureGroup="Candidaturas" count="0" hidden="1">
      <extLst>
        <ext xmlns:x15="http://schemas.microsoft.com/office/spreadsheetml/2010/11/main" uri="{B97F6D7D-B522-45F9-BDA1-12C45D357490}">
          <x15:cacheHierarchy aggregatedColumn="15"/>
        </ext>
      </extLst>
    </cacheHierarchy>
    <cacheHierarchy uniqueName="[Measures].[Contagem de AREA]" caption="Contagem de AREA" measure="1" displayFolder="" measureGroup="AreasCulturas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oma de AREA 2]" caption="Soma de AREA 2" measure="1" displayFolder="" measureGroup="AreasCulturas" count="0" oneField="1" hidden="1">
      <fieldsUsage count="1">
        <fieldUsage x="2"/>
      </fieldsUsage>
      <extLst>
        <ext xmlns:x15="http://schemas.microsoft.com/office/spreadsheetml/2010/11/main" uri="{B97F6D7D-B522-45F9-BDA1-12C45D357490}">
          <x15:cacheHierarchy aggregatedColumn="8"/>
        </ext>
      </extLst>
    </cacheHierarchy>
  </cacheHierarchies>
  <kpis count="0"/>
  <dimensions count="8">
    <dimension name="AreasCulturas" uniqueName="[AreasCulturas]" caption="AreasCulturas"/>
    <dimension name="Candidaturas" uniqueName="[Candidaturas]" caption="Candidaturas"/>
    <dimension name="CandidaturasCulturas" uniqueName="[CandidaturasCulturas]" caption="CandidaturasCulturas"/>
    <dimension name="Exploracoes" uniqueName="[Exploracoes]" caption="Exploracoes"/>
    <dimension name="Intervencoes" uniqueName="[Intervencoes]" caption="Intervencoes"/>
    <dimension measure="1" name="Measures" uniqueName="[Measures]" caption="Measures"/>
    <dimension name="NUT2" uniqueName="[NUT2]" caption="NUT2"/>
    <dimension name="Pessoas" uniqueName="[Pessoas]" caption="Pessoas"/>
  </dimensions>
  <measureGroups count="7">
    <measureGroup name="AreasCulturas" caption="AreasCulturas"/>
    <measureGroup name="Candidaturas" caption="Candidaturas"/>
    <measureGroup name="CandidaturasCulturas" caption="CandidaturasCulturas"/>
    <measureGroup name="Exploracoes" caption="Exploracoes"/>
    <measureGroup name="Intervencoes" caption="Intervencoes"/>
    <measureGroup name="NUT2" caption="NUT2"/>
    <measureGroup name="Pessoas" caption="Pessoas"/>
  </measureGroups>
  <maps count="12">
    <map measureGroup="0" dimension="0"/>
    <map measureGroup="0" dimension="6"/>
    <map measureGroup="1" dimension="1"/>
    <map measureGroup="1" dimension="6"/>
    <map measureGroup="2" dimension="2"/>
    <map measureGroup="2" dimension="6"/>
    <map measureGroup="3" dimension="3"/>
    <map measureGroup="3" dimension="6"/>
    <map measureGroup="4" dimension="4"/>
    <map measureGroup="5" dimension="6"/>
    <map measureGroup="6" dimension="6"/>
    <map measureGroup="6" dimension="7"/>
  </maps>
  <extLst>
    <ext xmlns:x14="http://schemas.microsoft.com/office/spreadsheetml/2009/9/main" uri="{725AE2AE-9491-48be-B2B4-4EB974FC3084}">
      <x14:pivotCacheDefinition pivotCacheId="336921302" supportSubqueryNonVisual="1" supportSubqueryCalcMem="1" supportAddCalcMems="1"/>
    </ext>
    <ext xmlns:x15="http://schemas.microsoft.com/office/spreadsheetml/2010/11/main" uri="{ABF5C744-AB39-4b91-8756-CFA1BBC848D5}">
      <x15:pivotCacheIdVersion cacheIdSupportedVersion="6" cacheIdCreatedVersion="7"/>
    </ext>
  </extLst>
</pivotCacheDefinition>
</file>

<file path=xl/pivotCache/pivotCacheDefinition29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Autor" refreshedDate="45250.654305671298" createdVersion="8" refreshedVersion="8" minRefreshableVersion="3" recordCount="0" supportSubquery="1" supportAdvancedDrill="1" xr:uid="{DBD24646-1C1A-40E1-BCAC-2FB7E9A1EA01}">
  <cacheSource type="external" connectionId="8">
    <extLst>
      <ext xmlns:x14="http://schemas.microsoft.com/office/spreadsheetml/2009/9/main" uri="{F057638F-6D5F-4e77-A914-E7F072B9BCA8}">
        <x14:sourceConnection name="ThisWorkbookDataModel"/>
      </ext>
    </extLst>
  </cacheSource>
  <cacheFields count="4">
    <cacheField name="[NUT2].[NDO_DESCRICAO].[NDO_DESCRICAO]" caption="NDO_DESCRICAO" numFmtId="0" hierarchy="37" level="1">
      <sharedItems count="6">
        <s v="ALENTEJO"/>
        <s v="ALGARVE"/>
        <s v="AML"/>
        <s v="CENTRO"/>
        <s v="NORTE"/>
        <s v="RAM"/>
      </sharedItems>
    </cacheField>
    <cacheField name="[AreasCulturas].[TIPO_SUPERFICIE].[TIPO_SUPERFICIE]" caption="TIPO_SUPERFICIE" numFmtId="0" hierarchy="3" level="1">
      <sharedItems containsSemiMixedTypes="0" containsNonDate="0" containsString="0"/>
    </cacheField>
    <cacheField name="[Measures].[Soma de AREA 2]" caption="Soma de AREA 2" numFmtId="0" hierarchy="65" level="32767"/>
    <cacheField name="[AreasCulturas].[INT_CODIGO].[INT_CODIGO]" caption="INT_CODIGO" numFmtId="0" level="1">
      <sharedItems containsSemiMixedTypes="0" containsNonDate="0" containsString="0"/>
    </cacheField>
  </cacheFields>
  <cacheHierarchies count="66">
    <cacheHierarchy uniqueName="[AreasCulturas].[INT_CODIGO]" caption="INT_CODIGO" attribute="1" defaultMemberUniqueName="[AreasCulturas].[INT_CODIGO].[All]" allUniqueName="[AreasCulturas].[INT_CODIGO].[All]" dimensionUniqueName="[AreasCulturas]" displayFolder="" count="2" memberValueDatatype="130" unbalanced="0">
      <fieldsUsage count="2">
        <fieldUsage x="-1"/>
        <fieldUsage x="3"/>
      </fieldsUsage>
    </cacheHierarchy>
    <cacheHierarchy uniqueName="[AreasCulturas].[NDO_CODIGO]" caption="NDO_CODIGO" attribute="1" defaultMemberUniqueName="[AreasCulturas].[NDO_CODIGO].[All]" allUniqueName="[AreasCulturas].[NDO_CODIGO].[All]" dimensionUniqueName="[AreasCulturas]" displayFolder="" count="0" memberValueDatatype="20" unbalanced="0"/>
    <cacheHierarchy uniqueName="[AreasCulturas].[NDO_DESCRICAO]" caption="NDO_DESCRICAO" attribute="1" defaultMemberUniqueName="[AreasCulturas].[NDO_DESCRICAO].[All]" allUniqueName="[AreasCulturas].[NDO_DESCRICAO].[All]" dimensionUniqueName="[AreasCulturas]" displayFolder="" count="0" memberValueDatatype="130" unbalanced="0"/>
    <cacheHierarchy uniqueName="[AreasCulturas].[TIPO_SUPERFICIE]" caption="TIPO_SUPERFICIE" attribute="1" defaultMemberUniqueName="[AreasCulturas].[TIPO_SUPERFICIE].[All]" allUniqueName="[AreasCulturas].[TIPO_SUPERFICIE].[All]" dimensionUniqueName="[AreasCulturas]" displayFolder="" count="2" memberValueDatatype="130" unbalanced="0">
      <fieldsUsage count="2">
        <fieldUsage x="-1"/>
        <fieldUsage x="1"/>
      </fieldsUsage>
    </cacheHierarchy>
    <cacheHierarchy uniqueName="[AreasCulturas].[OCUPA_SOLO]" caption="OCUPA_SOLO" attribute="1" defaultMemberUniqueName="[AreasCulturas].[OCUPA_SOLO].[All]" allUniqueName="[AreasCulturas].[OCUPA_SOLO].[All]" dimensionUniqueName="[AreasCulturas]" displayFolder="" count="0" memberValueDatatype="130" unbalanced="0"/>
    <cacheHierarchy uniqueName="[AreasCulturas].[GRUPO_CULTURA]" caption="GRUPO_CULTURA" attribute="1" defaultMemberUniqueName="[AreasCulturas].[GRUPO_CULTURA].[All]" allUniqueName="[AreasCulturas].[GRUPO_CULTURA].[All]" dimensionUniqueName="[AreasCulturas]" displayFolder="" count="0" memberValueDatatype="130" unbalanced="0"/>
    <cacheHierarchy uniqueName="[AreasCulturas].[CUL_DESCRICAO]" caption="CUL_DESCRICAO" attribute="1" defaultMemberUniqueName="[AreasCulturas].[CUL_DESCRICAO].[All]" allUniqueName="[AreasCulturas].[CUL_DESCRICAO].[All]" dimensionUniqueName="[AreasCulturas]" displayFolder="" count="0" memberValueDatatype="130" unbalanced="0"/>
    <cacheHierarchy uniqueName="[AreasCulturas].[N_BEN]" caption="N_BEN" attribute="1" defaultMemberUniqueName="[AreasCulturas].[N_BEN].[All]" allUniqueName="[AreasCulturas].[N_BEN].[All]" dimensionUniqueName="[AreasCulturas]" displayFolder="" count="0" memberValueDatatype="20" unbalanced="0"/>
    <cacheHierarchy uniqueName="[AreasCulturas].[AREA]" caption="AREA" attribute="1" defaultMemberUniqueName="[AreasCulturas].[AREA].[All]" allUniqueName="[AreasCulturas].[AREA].[All]" dimensionUniqueName="[AreasCulturas]" displayFolder="" count="0" memberValueDatatype="5" unbalanced="0"/>
    <cacheHierarchy uniqueName="[AreasCulturas].[Ordem]" caption="Ordem" attribute="1" defaultMemberUniqueName="[AreasCulturas].[Ordem].[All]" allUniqueName="[AreasCulturas].[Ordem].[All]" dimensionUniqueName="[AreasCulturas]" displayFolder="" count="0" memberValueDatatype="20" unbalanced="0"/>
    <cacheHierarchy uniqueName="[Candidaturas].[INT_CODIGO]" caption="INT_CODIGO" attribute="1" defaultMemberUniqueName="[Candidaturas].[INT_CODIGO].[All]" allUniqueName="[Candidaturas].[INT_CODIGO].[All]" dimensionUniqueName="[Candidaturas]" displayFolder="" count="0" memberValueDatatype="130" unbalanced="0"/>
    <cacheHierarchy uniqueName="[Candidaturas].[NDO_CODIGO]" caption="NDO_CODIGO" attribute="1" defaultMemberUniqueName="[Candidaturas].[NDO_CODIGO].[All]" allUniqueName="[Candidaturas].[NDO_CODIGO].[All]" dimensionUniqueName="[Candidaturas]" displayFolder="" count="0" memberValueDatatype="20" unbalanced="0"/>
    <cacheHierarchy uniqueName="[Candidaturas].[NDO_DESCRICAO]" caption="NDO_DESCRICAO" attribute="1" defaultMemberUniqueName="[Candidaturas].[NDO_DESCRICAO].[All]" allUniqueName="[Candidaturas].[NDO_DESCRICAO].[All]" dimensionUniqueName="[Candidaturas]" displayFolder="" count="0" memberValueDatatype="130" unbalanced="0"/>
    <cacheHierarchy uniqueName="[Candidaturas].[N_BEN]" caption="N_BEN" attribute="1" defaultMemberUniqueName="[Candidaturas].[N_BEN].[All]" allUniqueName="[Candidaturas].[N_BEN].[All]" dimensionUniqueName="[Candidaturas]" displayFolder="" count="0" memberValueDatatype="20" unbalanced="0"/>
    <cacheHierarchy uniqueName="[Candidaturas].[AREA]" caption="AREA" attribute="1" defaultMemberUniqueName="[Candidaturas].[AREA].[All]" allUniqueName="[Candidaturas].[AREA].[All]" dimensionUniqueName="[Candidaturas]" displayFolder="" count="0" memberValueDatatype="5" unbalanced="0"/>
    <cacheHierarchy uniqueName="[Candidaturas].[CN]" caption="CN" attribute="1" defaultMemberUniqueName="[Candidaturas].[CN].[All]" allUniqueName="[Candidaturas].[CN].[All]" dimensionUniqueName="[Candidaturas]" displayFolder="" count="0" memberValueDatatype="5" unbalanced="0"/>
    <cacheHierarchy uniqueName="[CandidaturasCulturas].[INT_CODIGO]" caption="INT_CODIGO" attribute="1" defaultMemberUniqueName="[CandidaturasCulturas].[INT_CODIGO].[All]" allUniqueName="[CandidaturasCulturas].[INT_CODIGO].[All]" dimensionUniqueName="[CandidaturasCulturas]" displayFolder="" count="0" memberValueDatatype="130" unbalanced="0"/>
    <cacheHierarchy uniqueName="[CandidaturasCulturas].[NDO_CODIGO]" caption="NDO_CODIGO" attribute="1" defaultMemberUniqueName="[CandidaturasCulturas].[NDO_CODIGO].[All]" allUniqueName="[CandidaturasCulturas].[NDO_CODIGO].[All]" dimensionUniqueName="[CandidaturasCulturas]" displayFolder="" count="0" memberValueDatatype="20" unbalanced="0"/>
    <cacheHierarchy uniqueName="[CandidaturasCulturas].[NDO_DESCRICAO]" caption="NDO_DESCRICAO" attribute="1" defaultMemberUniqueName="[CandidaturasCulturas].[NDO_DESCRICAO].[All]" allUniqueName="[CandidaturasCulturas].[NDO_DESCRICAO].[All]" dimensionUniqueName="[CandidaturasCulturas]" displayFolder="" count="0" memberValueDatatype="130" unbalanced="0"/>
    <cacheHierarchy uniqueName="[CandidaturasCulturas].[TIPO_SUPERFICIE]" caption="TIPO_SUPERFICIE" attribute="1" defaultMemberUniqueName="[CandidaturasCulturas].[TIPO_SUPERFICIE].[All]" allUniqueName="[CandidaturasCulturas].[TIPO_SUPERFICIE].[All]" dimensionUniqueName="[CandidaturasCulturas]" displayFolder="" count="0" memberValueDatatype="130" unbalanced="0"/>
    <cacheHierarchy uniqueName="[CandidaturasCulturas].[OCUPA_SOLO]" caption="OCUPA_SOLO" attribute="1" defaultMemberUniqueName="[CandidaturasCulturas].[OCUPA_SOLO].[All]" allUniqueName="[CandidaturasCulturas].[OCUPA_SOLO].[All]" dimensionUniqueName="[CandidaturasCulturas]" displayFolder="" count="0" memberValueDatatype="130" unbalanced="0"/>
    <cacheHierarchy uniqueName="[CandidaturasCulturas].[GRUPO_CULTURA]" caption="GRUPO_CULTURA" attribute="1" defaultMemberUniqueName="[CandidaturasCulturas].[GRUPO_CULTURA].[All]" allUniqueName="[CandidaturasCulturas].[GRUPO_CULTURA].[All]" dimensionUniqueName="[CandidaturasCulturas]" displayFolder="" count="0" memberValueDatatype="130" unbalanced="0"/>
    <cacheHierarchy uniqueName="[CandidaturasCulturas].[N_BEN]" caption="N_BEN" attribute="1" defaultMemberUniqueName="[CandidaturasCulturas].[N_BEN].[All]" allUniqueName="[CandidaturasCulturas].[N_BEN].[All]" dimensionUniqueName="[CandidaturasCulturas]" displayFolder="" count="0" memberValueDatatype="20" unbalanced="0"/>
    <cacheHierarchy uniqueName="[CandidaturasCulturas].[Ordem]" caption="Ordem" attribute="1" defaultMemberUniqueName="[CandidaturasCulturas].[Ordem].[All]" allUniqueName="[CandidaturasCulturas].[Ordem].[All]" dimensionUniqueName="[CandidaturasCulturas]" displayFolder="" count="0" memberValueDatatype="20" unbalanced="0"/>
    <cacheHierarchy uniqueName="[Exploracoes].[NDO_CODIGO]" caption="NDO_CODIGO" attribute="1" defaultMemberUniqueName="[Exploracoes].[NDO_CODIGO].[All]" allUniqueName="[Exploracoes].[NDO_CODIGO].[All]" dimensionUniqueName="[Exploracoes]" displayFolder="" count="0" memberValueDatatype="20" unbalanced="0"/>
    <cacheHierarchy uniqueName="[Exploracoes].[NDO_DESCRICAO]" caption="NDO_DESCRICAO" attribute="1" defaultMemberUniqueName="[Exploracoes].[NDO_DESCRICAO].[All]" allUniqueName="[Exploracoes].[NDO_DESCRICAO].[All]" dimensionUniqueName="[Exploracoes]" displayFolder="" count="0" memberValueDatatype="130" unbalanced="0"/>
    <cacheHierarchy uniqueName="[Exploracoes].[CLASSE_AREA]" caption="CLASSE_AREA" attribute="1" defaultMemberUniqueName="[Exploracoes].[CLASSE_AREA].[All]" allUniqueName="[Exploracoes].[CLASSE_AREA].[All]" dimensionUniqueName="[Exploracoes]" displayFolder="" count="0" memberValueDatatype="130" unbalanced="0"/>
    <cacheHierarchy uniqueName="[Exploracoes].[N_EXP]" caption="N_EXP" attribute="1" defaultMemberUniqueName="[Exploracoes].[N_EXP].[All]" allUniqueName="[Exploracoes].[N_EXP].[All]" dimensionUniqueName="[Exploracoes]" displayFolder="" count="0" memberValueDatatype="20" unbalanced="0"/>
    <cacheHierarchy uniqueName="[Exploracoes].[AREA]" caption="AREA" attribute="1" defaultMemberUniqueName="[Exploracoes].[AREA].[All]" allUniqueName="[Exploracoes].[AREA].[All]" dimensionUniqueName="[Exploracoes]" displayFolder="" count="0" memberValueDatatype="5" unbalanced="0"/>
    <cacheHierarchy uniqueName="[Intervencoes].[INTERVENCAO]" caption="INTERVENCAO" attribute="1" defaultMemberUniqueName="[Intervencoes].[INTERVENCAO].[All]" allUniqueName="[Intervencoes].[INTERVENCAO].[All]" dimensionUniqueName="[Intervencoes]" displayFolder="" count="0" memberValueDatatype="130" unbalanced="0"/>
    <cacheHierarchy uniqueName="[Intervencoes].[GIN_CODIGO]" caption="GIN_CODIGO" attribute="1" defaultMemberUniqueName="[Intervencoes].[GIN_CODIGO].[All]" allUniqueName="[Intervencoes].[GIN_CODIGO].[All]" dimensionUniqueName="[Intervencoes]" displayFolder="" count="0" memberValueDatatype="130" unbalanced="0"/>
    <cacheHierarchy uniqueName="[Intervencoes].[GIN_DESCRICAO]" caption="GIN_DESCRICAO" attribute="1" defaultMemberUniqueName="[Intervencoes].[GIN_DESCRICAO].[All]" allUniqueName="[Intervencoes].[GIN_DESCRICAO].[All]" dimensionUniqueName="[Intervencoes]" displayFolder="" count="0" memberValueDatatype="130" unbalanced="0"/>
    <cacheHierarchy uniqueName="[Intervencoes].[EIXO]" caption="EIXO" attribute="1" defaultMemberUniqueName="[Intervencoes].[EIXO].[All]" allUniqueName="[Intervencoes].[EIXO].[All]" dimensionUniqueName="[Intervencoes]" displayFolder="" count="0" memberValueDatatype="130" unbalanced="0"/>
    <cacheHierarchy uniqueName="[Intervencoes].[CANDIDATURAS]" caption="CANDIDATURAS" attribute="1" defaultMemberUniqueName="[Intervencoes].[CANDIDATURAS].[All]" allUniqueName="[Intervencoes].[CANDIDATURAS].[All]" dimensionUniqueName="[Intervencoes]" displayFolder="" count="0" memberValueDatatype="20" unbalanced="0"/>
    <cacheHierarchy uniqueName="[Intervencoes].[AREA]" caption="AREA" attribute="1" defaultMemberUniqueName="[Intervencoes].[AREA].[All]" allUniqueName="[Intervencoes].[AREA].[All]" dimensionUniqueName="[Intervencoes]" displayFolder="" count="0" memberValueDatatype="5" unbalanced="0"/>
    <cacheHierarchy uniqueName="[Intervencoes].[CN]" caption="CN" attribute="1" defaultMemberUniqueName="[Intervencoes].[CN].[All]" allUniqueName="[Intervencoes].[CN].[All]" dimensionUniqueName="[Intervencoes]" displayFolder="" count="0" memberValueDatatype="5" unbalanced="0"/>
    <cacheHierarchy uniqueName="[NUT2].[NDO_CODIGO]" caption="NDO_CODIGO" attribute="1" defaultMemberUniqueName="[NUT2].[NDO_CODIGO].[All]" allUniqueName="[NUT2].[NDO_CODIGO].[All]" dimensionUniqueName="[NUT2]" displayFolder="" count="0" memberValueDatatype="20" unbalanced="0"/>
    <cacheHierarchy uniqueName="[NUT2].[NDO_DESCRICAO]" caption="NDO_DESCRICAO" attribute="1" defaultMemberUniqueName="[NUT2].[NDO_DESCRICAO].[All]" allUniqueName="[NUT2].[NDO_DESCRICAO].[All]" dimensionUniqueName="[NUT2]" displayFolder="" count="2" memberValueDatatype="130" unbalanced="0">
      <fieldsUsage count="2">
        <fieldUsage x="-1"/>
        <fieldUsage x="0"/>
      </fieldsUsage>
    </cacheHierarchy>
    <cacheHierarchy uniqueName="[Pessoas].[NDO_CODIGO]" caption="NDO_CODIGO" attribute="1" defaultMemberUniqueName="[Pessoas].[NDO_CODIGO].[All]" allUniqueName="[Pessoas].[NDO_CODIGO].[All]" dimensionUniqueName="[Pessoas]" displayFolder="" count="0" memberValueDatatype="20" unbalanced="0"/>
    <cacheHierarchy uniqueName="[Pessoas].[NDO_DESCRICAO]" caption="NDO_DESCRICAO" attribute="1" defaultMemberUniqueName="[Pessoas].[NDO_DESCRICAO].[All]" allUniqueName="[Pessoas].[NDO_DESCRICAO].[All]" dimensionUniqueName="[Pessoas]" displayFolder="" count="0" memberValueDatatype="130" unbalanced="0"/>
    <cacheHierarchy uniqueName="[Pessoas].[TER_NAT_JUR]" caption="TER_NAT_JUR" attribute="1" defaultMemberUniqueName="[Pessoas].[TER_NAT_JUR].[All]" allUniqueName="[Pessoas].[TER_NAT_JUR].[All]" dimensionUniqueName="[Pessoas]" displayFolder="" count="0" memberValueDatatype="130" unbalanced="0"/>
    <cacheHierarchy uniqueName="[Pessoas].[CLASSE_IDADE]" caption="CLASSE_IDADE" attribute="1" defaultMemberUniqueName="[Pessoas].[CLASSE_IDADE].[All]" allUniqueName="[Pessoas].[CLASSE_IDADE].[All]" dimensionUniqueName="[Pessoas]" displayFolder="" count="0" memberValueDatatype="130" unbalanced="0"/>
    <cacheHierarchy uniqueName="[Pessoas].[GENERO]" caption="GENERO" attribute="1" defaultMemberUniqueName="[Pessoas].[GENERO].[All]" allUniqueName="[Pessoas].[GENERO].[All]" dimensionUniqueName="[Pessoas]" displayFolder="" count="0" memberValueDatatype="130" unbalanced="0"/>
    <cacheHierarchy uniqueName="[Pessoas].[BENEFICIARIOS]" caption="BENEFICIARIOS" attribute="1" defaultMemberUniqueName="[Pessoas].[BENEFICIARIOS].[All]" allUniqueName="[Pessoas].[BENEFICIARIOS].[All]" dimensionUniqueName="[Pessoas]" displayFolder="" count="0" memberValueDatatype="20" unbalanced="0"/>
    <cacheHierarchy uniqueName="[Pessoas].[Natureza Jurídica]" caption="Natureza Jurídica" attribute="1" defaultMemberUniqueName="[Pessoas].[Natureza Jurídica].[All]" allUniqueName="[Pessoas].[Natureza Jurídica].[All]" dimensionUniqueName="[Pessoas]" displayFolder="" count="0" memberValueDatatype="130" unbalanced="0"/>
    <cacheHierarchy uniqueName="[Measures].[__XL_Count Pessoas]" caption="__XL_Count Pessoas" measure="1" displayFolder="" measureGroup="Pessoas" count="0" hidden="1"/>
    <cacheHierarchy uniqueName="[Measures].[__XL_Count Exploracoes]" caption="__XL_Count Exploracoes" measure="1" displayFolder="" measureGroup="Exploracoes" count="0" hidden="1"/>
    <cacheHierarchy uniqueName="[Measures].[__XL_Count AreasCulturas]" caption="__XL_Count AreasCulturas" measure="1" displayFolder="" measureGroup="AreasCulturas" count="0" hidden="1"/>
    <cacheHierarchy uniqueName="[Measures].[__XL_Count CandidaturasCulturas]" caption="__XL_Count CandidaturasCulturas" measure="1" displayFolder="" measureGroup="CandidaturasCulturas" count="0" hidden="1"/>
    <cacheHierarchy uniqueName="[Measures].[__XL_Count Intervencoes]" caption="__XL_Count Intervencoes" measure="1" displayFolder="" measureGroup="Intervencoes" count="0" hidden="1"/>
    <cacheHierarchy uniqueName="[Measures].[__XL_Count Candidaturas]" caption="__XL_Count Candidaturas" measure="1" displayFolder="" measureGroup="Candidaturas" count="0" hidden="1"/>
    <cacheHierarchy uniqueName="[Measures].[__XL_Count NUT2]" caption="__XL_Count NUT2" measure="1" displayFolder="" measureGroup="NUT2" count="0" hidden="1"/>
    <cacheHierarchy uniqueName="[Measures].[__Não foram definidas medidas]" caption="__Não foram definidas medidas" measure="1" displayFolder="" count="0" hidden="1"/>
    <cacheHierarchy uniqueName="[Measures].[Soma de BENEFICIARIOS]" caption="Soma de BENEFICIARIOS" measure="1" displayFolder="" measureGroup="Pessoas" count="0" hidden="1">
      <extLst>
        <ext xmlns:x15="http://schemas.microsoft.com/office/spreadsheetml/2010/11/main" uri="{B97F6D7D-B522-45F9-BDA1-12C45D357490}">
          <x15:cacheHierarchy aggregatedColumn="43"/>
        </ext>
      </extLst>
    </cacheHierarchy>
    <cacheHierarchy uniqueName="[Measures].[Soma de N_EXP]" caption="Soma de N_EXP" measure="1" displayFolder="" measureGroup="Exploracoes" count="0" hidden="1"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Soma de AREA]" caption="Soma de AREA" measure="1" displayFolder="" measureGroup="Exploracoes" count="0" hidden="1">
      <extLst>
        <ext xmlns:x15="http://schemas.microsoft.com/office/spreadsheetml/2010/11/main" uri="{B97F6D7D-B522-45F9-BDA1-12C45D357490}">
          <x15:cacheHierarchy aggregatedColumn="28"/>
        </ext>
      </extLst>
    </cacheHierarchy>
    <cacheHierarchy uniqueName="[Measures].[Soma de N_BEN]" caption="Soma de N_BEN" measure="1" displayFolder="" measureGroup="CandidaturasCulturas" count="0" hidden="1">
      <extLst>
        <ext xmlns:x15="http://schemas.microsoft.com/office/spreadsheetml/2010/11/main" uri="{B97F6D7D-B522-45F9-BDA1-12C45D357490}">
          <x15:cacheHierarchy aggregatedColumn="22"/>
        </ext>
      </extLst>
    </cacheHierarchy>
    <cacheHierarchy uniqueName="[Measures].[Soma de N_BEN 2]" caption="Soma de N_BEN 2" measure="1" displayFolder="" measureGroup="AreasCulturas" count="0" hidden="1"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Soma de CANDIDATURAS]" caption="Soma de CANDIDATURAS" measure="1" displayFolder="" measureGroup="Intervencoes" count="0" hidden="1">
      <extLst>
        <ext xmlns:x15="http://schemas.microsoft.com/office/spreadsheetml/2010/11/main" uri="{B97F6D7D-B522-45F9-BDA1-12C45D357490}">
          <x15:cacheHierarchy aggregatedColumn="33"/>
        </ext>
      </extLst>
    </cacheHierarchy>
    <cacheHierarchy uniqueName="[Measures].[Soma de AREA 3]" caption="Soma de AREA 3" measure="1" displayFolder="" measureGroup="Intervencoes" count="0" hidden="1">
      <extLst>
        <ext xmlns:x15="http://schemas.microsoft.com/office/spreadsheetml/2010/11/main" uri="{B97F6D7D-B522-45F9-BDA1-12C45D357490}">
          <x15:cacheHierarchy aggregatedColumn="34"/>
        </ext>
      </extLst>
    </cacheHierarchy>
    <cacheHierarchy uniqueName="[Measures].[Soma de CN]" caption="Soma de CN" measure="1" displayFolder="" measureGroup="Intervencoes" count="0" hidden="1">
      <extLst>
        <ext xmlns:x15="http://schemas.microsoft.com/office/spreadsheetml/2010/11/main" uri="{B97F6D7D-B522-45F9-BDA1-12C45D357490}">
          <x15:cacheHierarchy aggregatedColumn="35"/>
        </ext>
      </extLst>
    </cacheHierarchy>
    <cacheHierarchy uniqueName="[Measures].[Soma de N_BEN 3]" caption="Soma de N_BEN 3" measure="1" displayFolder="" measureGroup="Candidaturas" count="0" hidden="1">
      <extLst>
        <ext xmlns:x15="http://schemas.microsoft.com/office/spreadsheetml/2010/11/main" uri="{B97F6D7D-B522-45F9-BDA1-12C45D357490}">
          <x15:cacheHierarchy aggregatedColumn="13"/>
        </ext>
      </extLst>
    </cacheHierarchy>
    <cacheHierarchy uniqueName="[Measures].[Soma de AREA 4]" caption="Soma de AREA 4" measure="1" displayFolder="" measureGroup="Candidaturas" count="0" hidden="1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Soma de CN 2]" caption="Soma de CN 2" measure="1" displayFolder="" measureGroup="Candidaturas" count="0" hidden="1">
      <extLst>
        <ext xmlns:x15="http://schemas.microsoft.com/office/spreadsheetml/2010/11/main" uri="{B97F6D7D-B522-45F9-BDA1-12C45D357490}">
          <x15:cacheHierarchy aggregatedColumn="15"/>
        </ext>
      </extLst>
    </cacheHierarchy>
    <cacheHierarchy uniqueName="[Measures].[Contagem de AREA]" caption="Contagem de AREA" measure="1" displayFolder="" measureGroup="AreasCulturas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oma de AREA 2]" caption="Soma de AREA 2" measure="1" displayFolder="" measureGroup="AreasCulturas" count="0" oneField="1" hidden="1">
      <fieldsUsage count="1">
        <fieldUsage x="2"/>
      </fieldsUsage>
      <extLst>
        <ext xmlns:x15="http://schemas.microsoft.com/office/spreadsheetml/2010/11/main" uri="{B97F6D7D-B522-45F9-BDA1-12C45D357490}">
          <x15:cacheHierarchy aggregatedColumn="8"/>
        </ext>
      </extLst>
    </cacheHierarchy>
  </cacheHierarchies>
  <kpis count="0"/>
  <dimensions count="8">
    <dimension name="AreasCulturas" uniqueName="[AreasCulturas]" caption="AreasCulturas"/>
    <dimension name="Candidaturas" uniqueName="[Candidaturas]" caption="Candidaturas"/>
    <dimension name="CandidaturasCulturas" uniqueName="[CandidaturasCulturas]" caption="CandidaturasCulturas"/>
    <dimension name="Exploracoes" uniqueName="[Exploracoes]" caption="Exploracoes"/>
    <dimension name="Intervencoes" uniqueName="[Intervencoes]" caption="Intervencoes"/>
    <dimension measure="1" name="Measures" uniqueName="[Measures]" caption="Measures"/>
    <dimension name="NUT2" uniqueName="[NUT2]" caption="NUT2"/>
    <dimension name="Pessoas" uniqueName="[Pessoas]" caption="Pessoas"/>
  </dimensions>
  <measureGroups count="7">
    <measureGroup name="AreasCulturas" caption="AreasCulturas"/>
    <measureGroup name="Candidaturas" caption="Candidaturas"/>
    <measureGroup name="CandidaturasCulturas" caption="CandidaturasCulturas"/>
    <measureGroup name="Exploracoes" caption="Exploracoes"/>
    <measureGroup name="Intervencoes" caption="Intervencoes"/>
    <measureGroup name="NUT2" caption="NUT2"/>
    <measureGroup name="Pessoas" caption="Pessoas"/>
  </measureGroups>
  <maps count="12">
    <map measureGroup="0" dimension="0"/>
    <map measureGroup="0" dimension="6"/>
    <map measureGroup="1" dimension="1"/>
    <map measureGroup="1" dimension="6"/>
    <map measureGroup="2" dimension="2"/>
    <map measureGroup="2" dimension="6"/>
    <map measureGroup="3" dimension="3"/>
    <map measureGroup="3" dimension="6"/>
    <map measureGroup="4" dimension="4"/>
    <map measureGroup="5" dimension="6"/>
    <map measureGroup="6" dimension="6"/>
    <map measureGroup="6" dimension="7"/>
  </maps>
  <extLst>
    <ext xmlns:x14="http://schemas.microsoft.com/office/spreadsheetml/2009/9/main" uri="{725AE2AE-9491-48be-B2B4-4EB974FC3084}">
      <x14:pivotCacheDefinition pivotCacheId="1482376811" supportSubqueryNonVisual="1" supportSubqueryCalcMem="1" supportAddCalcMems="1"/>
    </ext>
    <ext xmlns:x15="http://schemas.microsoft.com/office/spreadsheetml/2010/11/main" uri="{ABF5C744-AB39-4b91-8756-CFA1BBC848D5}">
      <x15:pivotCacheIdVersion cacheIdSupportedVersion="6" cacheIdCreatedVersion="7"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Autor" refreshedDate="45250.65428761574" createdVersion="8" refreshedVersion="8" minRefreshableVersion="3" recordCount="0" supportSubquery="1" supportAdvancedDrill="1" xr:uid="{17FB3F6D-3C08-4856-8F03-232798F89576}">
  <cacheSource type="external" connectionId="8"/>
  <cacheFields count="7">
    <cacheField name="[Exploracoes].[NDO_DESCRICAO].[NDO_DESCRICAO]" caption="NDO_DESCRICAO" numFmtId="0" hierarchy="25" level="1">
      <sharedItems count="6">
        <s v="ALENTEJO"/>
        <s v="ALGARVE"/>
        <s v="ÁREA METROPOLITANA DE LISBOA"/>
        <s v="CENTRO"/>
        <s v="NORTE"/>
        <s v="REGIAO AUTONOMA DA MADEIRA"/>
      </sharedItems>
    </cacheField>
    <cacheField name="[Measures].[Soma de N_EXP]" caption="Soma de N_EXP" numFmtId="0" hierarchy="54" level="32767"/>
    <cacheField name="[Measures].[Soma de AREA]" caption="Soma de AREA" numFmtId="0" hierarchy="55" level="32767"/>
    <cacheField name="[Exploracoes].[CLASSE_AREA].[CLASSE_AREA]" caption="CLASSE_AREA" numFmtId="0" hierarchy="26" level="1">
      <sharedItems containsSemiMixedTypes="0" containsNonDate="0" containsString="0"/>
    </cacheField>
    <cacheField name="[NUT2].[NDO_DESCRICAO].[NDO_DESCRICAO]" caption="NDO_DESCRICAO" numFmtId="0" hierarchy="37" level="1">
      <sharedItems count="6">
        <s v="ALENTEJO"/>
        <s v="ALGARVE"/>
        <s v="AML"/>
        <s v="CENTRO"/>
        <s v="NORTE"/>
        <s v="RAM"/>
      </sharedItems>
    </cacheField>
    <cacheField name="Dummy0" numFmtId="0" hierarchy="66" level="32767">
      <extLst>
        <ext xmlns:x14="http://schemas.microsoft.com/office/spreadsheetml/2009/9/main" uri="{63CAB8AC-B538-458d-9737-405883B0398D}">
          <x14:cacheField ignore="1"/>
        </ext>
      </extLst>
    </cacheField>
    <cacheField name="Dummy1" numFmtId="0" hierarchy="67" level="32767">
      <extLst>
        <ext xmlns:x14="http://schemas.microsoft.com/office/spreadsheetml/2009/9/main" uri="{63CAB8AC-B538-458d-9737-405883B0398D}">
          <x14:cacheField ignore="1"/>
        </ext>
      </extLst>
    </cacheField>
  </cacheFields>
  <cacheHierarchies count="68">
    <cacheHierarchy uniqueName="[AreasCulturas].[INT_CODIGO]" caption="INT_CODIGO" attribute="1" defaultMemberUniqueName="[AreasCulturas].[INT_CODIGO].[All]" allUniqueName="[AreasCulturas].[INT_CODIGO].[All]" dimensionUniqueName="[AreasCulturas]" displayFolder="" count="0" memberValueDatatype="130" unbalanced="0"/>
    <cacheHierarchy uniqueName="[AreasCulturas].[NDO_CODIGO]" caption="NDO_CODIGO" attribute="1" defaultMemberUniqueName="[AreasCulturas].[NDO_CODIGO].[All]" allUniqueName="[AreasCulturas].[NDO_CODIGO].[All]" dimensionUniqueName="[AreasCulturas]" displayFolder="" count="0" memberValueDatatype="20" unbalanced="0"/>
    <cacheHierarchy uniqueName="[AreasCulturas].[NDO_DESCRICAO]" caption="NDO_DESCRICAO" attribute="1" defaultMemberUniqueName="[AreasCulturas].[NDO_DESCRICAO].[All]" allUniqueName="[AreasCulturas].[NDO_DESCRICAO].[All]" dimensionUniqueName="[AreasCulturas]" displayFolder="" count="0" memberValueDatatype="130" unbalanced="0"/>
    <cacheHierarchy uniqueName="[AreasCulturas].[TIPO_SUPERFICIE]" caption="TIPO_SUPERFICIE" attribute="1" defaultMemberUniqueName="[AreasCulturas].[TIPO_SUPERFICIE].[All]" allUniqueName="[AreasCulturas].[TIPO_SUPERFICIE].[All]" dimensionUniqueName="[AreasCulturas]" displayFolder="" count="0" memberValueDatatype="130" unbalanced="0"/>
    <cacheHierarchy uniqueName="[AreasCulturas].[OCUPA_SOLO]" caption="OCUPA_SOLO" attribute="1" defaultMemberUniqueName="[AreasCulturas].[OCUPA_SOLO].[All]" allUniqueName="[AreasCulturas].[OCUPA_SOLO].[All]" dimensionUniqueName="[AreasCulturas]" displayFolder="" count="0" memberValueDatatype="130" unbalanced="0"/>
    <cacheHierarchy uniqueName="[AreasCulturas].[GRUPO_CULTURA]" caption="GRUPO_CULTURA" attribute="1" defaultMemberUniqueName="[AreasCulturas].[GRUPO_CULTURA].[All]" allUniqueName="[AreasCulturas].[GRUPO_CULTURA].[All]" dimensionUniqueName="[AreasCulturas]" displayFolder="" count="0" memberValueDatatype="130" unbalanced="0"/>
    <cacheHierarchy uniqueName="[AreasCulturas].[CUL_DESCRICAO]" caption="CUL_DESCRICAO" attribute="1" defaultMemberUniqueName="[AreasCulturas].[CUL_DESCRICAO].[All]" allUniqueName="[AreasCulturas].[CUL_DESCRICAO].[All]" dimensionUniqueName="[AreasCulturas]" displayFolder="" count="0" memberValueDatatype="130" unbalanced="0"/>
    <cacheHierarchy uniqueName="[AreasCulturas].[N_BEN]" caption="N_BEN" attribute="1" defaultMemberUniqueName="[AreasCulturas].[N_BEN].[All]" allUniqueName="[AreasCulturas].[N_BEN].[All]" dimensionUniqueName="[AreasCulturas]" displayFolder="" count="0" memberValueDatatype="20" unbalanced="0"/>
    <cacheHierarchy uniqueName="[AreasCulturas].[AREA]" caption="AREA" attribute="1" defaultMemberUniqueName="[AreasCulturas].[AREA].[All]" allUniqueName="[AreasCulturas].[AREA].[All]" dimensionUniqueName="[AreasCulturas]" displayFolder="" count="0" memberValueDatatype="5" unbalanced="0"/>
    <cacheHierarchy uniqueName="[AreasCulturas].[Ordem]" caption="Ordem" attribute="1" defaultMemberUniqueName="[AreasCulturas].[Ordem].[All]" allUniqueName="[AreasCulturas].[Ordem].[All]" dimensionUniqueName="[AreasCulturas]" displayFolder="" count="0" memberValueDatatype="20" unbalanced="0"/>
    <cacheHierarchy uniqueName="[Candidaturas].[INT_CODIGO]" caption="INT_CODIGO" attribute="1" defaultMemberUniqueName="[Candidaturas].[INT_CODIGO].[All]" allUniqueName="[Candidaturas].[INT_CODIGO].[All]" dimensionUniqueName="[Candidaturas]" displayFolder="" count="0" memberValueDatatype="130" unbalanced="0"/>
    <cacheHierarchy uniqueName="[Candidaturas].[NDO_CODIGO]" caption="NDO_CODIGO" attribute="1" defaultMemberUniqueName="[Candidaturas].[NDO_CODIGO].[All]" allUniqueName="[Candidaturas].[NDO_CODIGO].[All]" dimensionUniqueName="[Candidaturas]" displayFolder="" count="0" memberValueDatatype="20" unbalanced="0"/>
    <cacheHierarchy uniqueName="[Candidaturas].[NDO_DESCRICAO]" caption="NDO_DESCRICAO" attribute="1" defaultMemberUniqueName="[Candidaturas].[NDO_DESCRICAO].[All]" allUniqueName="[Candidaturas].[NDO_DESCRICAO].[All]" dimensionUniqueName="[Candidaturas]" displayFolder="" count="0" memberValueDatatype="130" unbalanced="0"/>
    <cacheHierarchy uniqueName="[Candidaturas].[N_BEN]" caption="N_BEN" attribute="1" defaultMemberUniqueName="[Candidaturas].[N_BEN].[All]" allUniqueName="[Candidaturas].[N_BEN].[All]" dimensionUniqueName="[Candidaturas]" displayFolder="" count="0" memberValueDatatype="20" unbalanced="0"/>
    <cacheHierarchy uniqueName="[Candidaturas].[AREA]" caption="AREA" attribute="1" defaultMemberUniqueName="[Candidaturas].[AREA].[All]" allUniqueName="[Candidaturas].[AREA].[All]" dimensionUniqueName="[Candidaturas]" displayFolder="" count="0" memberValueDatatype="5" unbalanced="0"/>
    <cacheHierarchy uniqueName="[Candidaturas].[CN]" caption="CN" attribute="1" defaultMemberUniqueName="[Candidaturas].[CN].[All]" allUniqueName="[Candidaturas].[CN].[All]" dimensionUniqueName="[Candidaturas]" displayFolder="" count="0" memberValueDatatype="5" unbalanced="0"/>
    <cacheHierarchy uniqueName="[CandidaturasCulturas].[INT_CODIGO]" caption="INT_CODIGO" attribute="1" defaultMemberUniqueName="[CandidaturasCulturas].[INT_CODIGO].[All]" allUniqueName="[CandidaturasCulturas].[INT_CODIGO].[All]" dimensionUniqueName="[CandidaturasCulturas]" displayFolder="" count="0" memberValueDatatype="130" unbalanced="0"/>
    <cacheHierarchy uniqueName="[CandidaturasCulturas].[NDO_CODIGO]" caption="NDO_CODIGO" attribute="1" defaultMemberUniqueName="[CandidaturasCulturas].[NDO_CODIGO].[All]" allUniqueName="[CandidaturasCulturas].[NDO_CODIGO].[All]" dimensionUniqueName="[CandidaturasCulturas]" displayFolder="" count="0" memberValueDatatype="20" unbalanced="0"/>
    <cacheHierarchy uniqueName="[CandidaturasCulturas].[NDO_DESCRICAO]" caption="NDO_DESCRICAO" attribute="1" defaultMemberUniqueName="[CandidaturasCulturas].[NDO_DESCRICAO].[All]" allUniqueName="[CandidaturasCulturas].[NDO_DESCRICAO].[All]" dimensionUniqueName="[CandidaturasCulturas]" displayFolder="" count="0" memberValueDatatype="130" unbalanced="0"/>
    <cacheHierarchy uniqueName="[CandidaturasCulturas].[TIPO_SUPERFICIE]" caption="TIPO_SUPERFICIE" attribute="1" defaultMemberUniqueName="[CandidaturasCulturas].[TIPO_SUPERFICIE].[All]" allUniqueName="[CandidaturasCulturas].[TIPO_SUPERFICIE].[All]" dimensionUniqueName="[CandidaturasCulturas]" displayFolder="" count="0" memberValueDatatype="130" unbalanced="0"/>
    <cacheHierarchy uniqueName="[CandidaturasCulturas].[OCUPA_SOLO]" caption="OCUPA_SOLO" attribute="1" defaultMemberUniqueName="[CandidaturasCulturas].[OCUPA_SOLO].[All]" allUniqueName="[CandidaturasCulturas].[OCUPA_SOLO].[All]" dimensionUniqueName="[CandidaturasCulturas]" displayFolder="" count="0" memberValueDatatype="130" unbalanced="0"/>
    <cacheHierarchy uniqueName="[CandidaturasCulturas].[GRUPO_CULTURA]" caption="GRUPO_CULTURA" attribute="1" defaultMemberUniqueName="[CandidaturasCulturas].[GRUPO_CULTURA].[All]" allUniqueName="[CandidaturasCulturas].[GRUPO_CULTURA].[All]" dimensionUniqueName="[CandidaturasCulturas]" displayFolder="" count="0" memberValueDatatype="130" unbalanced="0"/>
    <cacheHierarchy uniqueName="[CandidaturasCulturas].[N_BEN]" caption="N_BEN" attribute="1" defaultMemberUniqueName="[CandidaturasCulturas].[N_BEN].[All]" allUniqueName="[CandidaturasCulturas].[N_BEN].[All]" dimensionUniqueName="[CandidaturasCulturas]" displayFolder="" count="0" memberValueDatatype="20" unbalanced="0"/>
    <cacheHierarchy uniqueName="[CandidaturasCulturas].[Ordem]" caption="Ordem" attribute="1" defaultMemberUniqueName="[CandidaturasCulturas].[Ordem].[All]" allUniqueName="[CandidaturasCulturas].[Ordem].[All]" dimensionUniqueName="[CandidaturasCulturas]" displayFolder="" count="0" memberValueDatatype="20" unbalanced="0"/>
    <cacheHierarchy uniqueName="[Exploracoes].[NDO_CODIGO]" caption="NDO_CODIGO" attribute="1" defaultMemberUniqueName="[Exploracoes].[NDO_CODIGO].[All]" allUniqueName="[Exploracoes].[NDO_CODIGO].[All]" dimensionUniqueName="[Exploracoes]" displayFolder="" count="0" memberValueDatatype="20" unbalanced="0"/>
    <cacheHierarchy uniqueName="[Exploracoes].[NDO_DESCRICAO]" caption="NDO_DESCRICAO" attribute="1" defaultMemberUniqueName="[Exploracoes].[NDO_DESCRICAO].[All]" allUniqueName="[Exploracoes].[NDO_DESCRICAO].[All]" dimensionUniqueName="[Exploracoes]" displayFolder="" count="2" memberValueDatatype="130" unbalanced="0">
      <fieldsUsage count="2">
        <fieldUsage x="-1"/>
        <fieldUsage x="0"/>
      </fieldsUsage>
    </cacheHierarchy>
    <cacheHierarchy uniqueName="[Exploracoes].[CLASSE_AREA]" caption="CLASSE_AREA" attribute="1" defaultMemberUniqueName="[Exploracoes].[CLASSE_AREA].[All]" allUniqueName="[Exploracoes].[CLASSE_AREA].[All]" dimensionUniqueName="[Exploracoes]" displayFolder="" count="2" memberValueDatatype="130" unbalanced="0">
      <fieldsUsage count="2">
        <fieldUsage x="-1"/>
        <fieldUsage x="3"/>
      </fieldsUsage>
    </cacheHierarchy>
    <cacheHierarchy uniqueName="[Exploracoes].[N_EXP]" caption="N_EXP" attribute="1" defaultMemberUniqueName="[Exploracoes].[N_EXP].[All]" allUniqueName="[Exploracoes].[N_EXP].[All]" dimensionUniqueName="[Exploracoes]" displayFolder="" count="0" memberValueDatatype="20" unbalanced="0"/>
    <cacheHierarchy uniqueName="[Exploracoes].[AREA]" caption="AREA" attribute="1" defaultMemberUniqueName="[Exploracoes].[AREA].[All]" allUniqueName="[Exploracoes].[AREA].[All]" dimensionUniqueName="[Exploracoes]" displayFolder="" count="0" memberValueDatatype="5" unbalanced="0"/>
    <cacheHierarchy uniqueName="[Intervencoes].[INTERVENCAO]" caption="INTERVENCAO" attribute="1" defaultMemberUniqueName="[Intervencoes].[INTERVENCAO].[All]" allUniqueName="[Intervencoes].[INTERVENCAO].[All]" dimensionUniqueName="[Intervencoes]" displayFolder="" count="0" memberValueDatatype="130" unbalanced="0"/>
    <cacheHierarchy uniqueName="[Intervencoes].[GIN_CODIGO]" caption="GIN_CODIGO" attribute="1" defaultMemberUniqueName="[Intervencoes].[GIN_CODIGO].[All]" allUniqueName="[Intervencoes].[GIN_CODIGO].[All]" dimensionUniqueName="[Intervencoes]" displayFolder="" count="0" memberValueDatatype="130" unbalanced="0"/>
    <cacheHierarchy uniqueName="[Intervencoes].[GIN_DESCRICAO]" caption="GIN_DESCRICAO" attribute="1" defaultMemberUniqueName="[Intervencoes].[GIN_DESCRICAO].[All]" allUniqueName="[Intervencoes].[GIN_DESCRICAO].[All]" dimensionUniqueName="[Intervencoes]" displayFolder="" count="0" memberValueDatatype="130" unbalanced="0"/>
    <cacheHierarchy uniqueName="[Intervencoes].[EIXO]" caption="EIXO" attribute="1" defaultMemberUniqueName="[Intervencoes].[EIXO].[All]" allUniqueName="[Intervencoes].[EIXO].[All]" dimensionUniqueName="[Intervencoes]" displayFolder="" count="0" memberValueDatatype="130" unbalanced="0"/>
    <cacheHierarchy uniqueName="[Intervencoes].[CANDIDATURAS]" caption="CANDIDATURAS" attribute="1" defaultMemberUniqueName="[Intervencoes].[CANDIDATURAS].[All]" allUniqueName="[Intervencoes].[CANDIDATURAS].[All]" dimensionUniqueName="[Intervencoes]" displayFolder="" count="0" memberValueDatatype="20" unbalanced="0"/>
    <cacheHierarchy uniqueName="[Intervencoes].[AREA]" caption="AREA" attribute="1" defaultMemberUniqueName="[Intervencoes].[AREA].[All]" allUniqueName="[Intervencoes].[AREA].[All]" dimensionUniqueName="[Intervencoes]" displayFolder="" count="0" memberValueDatatype="5" unbalanced="0"/>
    <cacheHierarchy uniqueName="[Intervencoes].[CN]" caption="CN" attribute="1" defaultMemberUniqueName="[Intervencoes].[CN].[All]" allUniqueName="[Intervencoes].[CN].[All]" dimensionUniqueName="[Intervencoes]" displayFolder="" count="0" memberValueDatatype="5" unbalanced="0"/>
    <cacheHierarchy uniqueName="[NUT2].[NDO_CODIGO]" caption="NDO_CODIGO" attribute="1" defaultMemberUniqueName="[NUT2].[NDO_CODIGO].[All]" allUniqueName="[NUT2].[NDO_CODIGO].[All]" dimensionUniqueName="[NUT2]" displayFolder="" count="0" memberValueDatatype="20" unbalanced="0"/>
    <cacheHierarchy uniqueName="[NUT2].[NDO_DESCRICAO]" caption="NDO_DESCRICAO" attribute="1" defaultMemberUniqueName="[NUT2].[NDO_DESCRICAO].[All]" allUniqueName="[NUT2].[NDO_DESCRICAO].[All]" dimensionUniqueName="[NUT2]" displayFolder="" count="2" memberValueDatatype="130" unbalanced="0">
      <fieldsUsage count="2">
        <fieldUsage x="-1"/>
        <fieldUsage x="4"/>
      </fieldsUsage>
    </cacheHierarchy>
    <cacheHierarchy uniqueName="[Pessoas].[NDO_CODIGO]" caption="NDO_CODIGO" attribute="1" defaultMemberUniqueName="[Pessoas].[NDO_CODIGO].[All]" allUniqueName="[Pessoas].[NDO_CODIGO].[All]" dimensionUniqueName="[Pessoas]" displayFolder="" count="0" memberValueDatatype="20" unbalanced="0"/>
    <cacheHierarchy uniqueName="[Pessoas].[NDO_DESCRICAO]" caption="NDO_DESCRICAO" attribute="1" defaultMemberUniqueName="[Pessoas].[NDO_DESCRICAO].[All]" allUniqueName="[Pessoas].[NDO_DESCRICAO].[All]" dimensionUniqueName="[Pessoas]" displayFolder="" count="0" memberValueDatatype="130" unbalanced="0"/>
    <cacheHierarchy uniqueName="[Pessoas].[TER_NAT_JUR]" caption="TER_NAT_JUR" attribute="1" defaultMemberUniqueName="[Pessoas].[TER_NAT_JUR].[All]" allUniqueName="[Pessoas].[TER_NAT_JUR].[All]" dimensionUniqueName="[Pessoas]" displayFolder="" count="0" memberValueDatatype="130" unbalanced="0"/>
    <cacheHierarchy uniqueName="[Pessoas].[CLASSE_IDADE]" caption="CLASSE_IDADE" attribute="1" defaultMemberUniqueName="[Pessoas].[CLASSE_IDADE].[All]" allUniqueName="[Pessoas].[CLASSE_IDADE].[All]" dimensionUniqueName="[Pessoas]" displayFolder="" count="0" memberValueDatatype="130" unbalanced="0"/>
    <cacheHierarchy uniqueName="[Pessoas].[GENERO]" caption="GENERO" attribute="1" defaultMemberUniqueName="[Pessoas].[GENERO].[All]" allUniqueName="[Pessoas].[GENERO].[All]" dimensionUniqueName="[Pessoas]" displayFolder="" count="0" memberValueDatatype="130" unbalanced="0"/>
    <cacheHierarchy uniqueName="[Pessoas].[BENEFICIARIOS]" caption="BENEFICIARIOS" attribute="1" defaultMemberUniqueName="[Pessoas].[BENEFICIARIOS].[All]" allUniqueName="[Pessoas].[BENEFICIARIOS].[All]" dimensionUniqueName="[Pessoas]" displayFolder="" count="0" memberValueDatatype="20" unbalanced="0"/>
    <cacheHierarchy uniqueName="[Pessoas].[Natureza Jurídica]" caption="Natureza Jurídica" attribute="1" defaultMemberUniqueName="[Pessoas].[Natureza Jurídica].[All]" allUniqueName="[Pessoas].[Natureza Jurídica].[All]" dimensionUniqueName="[Pessoas]" displayFolder="" count="0" memberValueDatatype="130" unbalanced="0"/>
    <cacheHierarchy uniqueName="[Measures].[__XL_Count Pessoas]" caption="__XL_Count Pessoas" measure="1" displayFolder="" measureGroup="Pessoas" count="0" hidden="1"/>
    <cacheHierarchy uniqueName="[Measures].[__XL_Count Exploracoes]" caption="__XL_Count Exploracoes" measure="1" displayFolder="" measureGroup="Exploracoes" count="0" hidden="1"/>
    <cacheHierarchy uniqueName="[Measures].[__XL_Count AreasCulturas]" caption="__XL_Count AreasCulturas" measure="1" displayFolder="" measureGroup="AreasCulturas" count="0" hidden="1"/>
    <cacheHierarchy uniqueName="[Measures].[__XL_Count CandidaturasCulturas]" caption="__XL_Count CandidaturasCulturas" measure="1" displayFolder="" measureGroup="CandidaturasCulturas" count="0" hidden="1"/>
    <cacheHierarchy uniqueName="[Measures].[__XL_Count Intervencoes]" caption="__XL_Count Intervencoes" measure="1" displayFolder="" measureGroup="Intervencoes" count="0" hidden="1"/>
    <cacheHierarchy uniqueName="[Measures].[__XL_Count Candidaturas]" caption="__XL_Count Candidaturas" measure="1" displayFolder="" measureGroup="Candidaturas" count="0" hidden="1"/>
    <cacheHierarchy uniqueName="[Measures].[__XL_Count NUT2]" caption="__XL_Count NUT2" measure="1" displayFolder="" measureGroup="NUT2" count="0" hidden="1"/>
    <cacheHierarchy uniqueName="[Measures].[__Não foram definidas medidas]" caption="__Não foram definidas medidas" measure="1" displayFolder="" count="0" hidden="1"/>
    <cacheHierarchy uniqueName="[Measures].[Soma de BENEFICIARIOS]" caption="Soma de BENEFICIARIOS" measure="1" displayFolder="" measureGroup="Pessoas" count="0" hidden="1">
      <extLst>
        <ext xmlns:x15="http://schemas.microsoft.com/office/spreadsheetml/2010/11/main" uri="{B97F6D7D-B522-45F9-BDA1-12C45D357490}">
          <x15:cacheHierarchy aggregatedColumn="43"/>
        </ext>
      </extLst>
    </cacheHierarchy>
    <cacheHierarchy uniqueName="[Measures].[Soma de N_EXP]" caption="Soma de N_EXP" measure="1" displayFolder="" measureGroup="Exploracoes" count="0" oneField="1" hidden="1">
      <fieldsUsage count="1">
        <fieldUsage x="1"/>
      </fieldsUsage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Soma de AREA]" caption="Soma de AREA" measure="1" displayFolder="" measureGroup="Exploracoes" count="0" oneField="1" hidden="1">
      <fieldsUsage count="1">
        <fieldUsage x="2"/>
      </fieldsUsage>
      <extLst>
        <ext xmlns:x15="http://schemas.microsoft.com/office/spreadsheetml/2010/11/main" uri="{B97F6D7D-B522-45F9-BDA1-12C45D357490}">
          <x15:cacheHierarchy aggregatedColumn="28"/>
        </ext>
      </extLst>
    </cacheHierarchy>
    <cacheHierarchy uniqueName="[Measures].[Soma de N_BEN]" caption="Soma de N_BEN" measure="1" displayFolder="" measureGroup="CandidaturasCulturas" count="0" hidden="1">
      <extLst>
        <ext xmlns:x15="http://schemas.microsoft.com/office/spreadsheetml/2010/11/main" uri="{B97F6D7D-B522-45F9-BDA1-12C45D357490}">
          <x15:cacheHierarchy aggregatedColumn="22"/>
        </ext>
      </extLst>
    </cacheHierarchy>
    <cacheHierarchy uniqueName="[Measures].[Soma de N_BEN 2]" caption="Soma de N_BEN 2" measure="1" displayFolder="" measureGroup="AreasCulturas" count="0" hidden="1"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Soma de CANDIDATURAS]" caption="Soma de CANDIDATURAS" measure="1" displayFolder="" measureGroup="Intervencoes" count="0" hidden="1">
      <extLst>
        <ext xmlns:x15="http://schemas.microsoft.com/office/spreadsheetml/2010/11/main" uri="{B97F6D7D-B522-45F9-BDA1-12C45D357490}">
          <x15:cacheHierarchy aggregatedColumn="33"/>
        </ext>
      </extLst>
    </cacheHierarchy>
    <cacheHierarchy uniqueName="[Measures].[Soma de AREA 3]" caption="Soma de AREA 3" measure="1" displayFolder="" measureGroup="Intervencoes" count="0" hidden="1">
      <extLst>
        <ext xmlns:x15="http://schemas.microsoft.com/office/spreadsheetml/2010/11/main" uri="{B97F6D7D-B522-45F9-BDA1-12C45D357490}">
          <x15:cacheHierarchy aggregatedColumn="34"/>
        </ext>
      </extLst>
    </cacheHierarchy>
    <cacheHierarchy uniqueName="[Measures].[Soma de CN]" caption="Soma de CN" measure="1" displayFolder="" measureGroup="Intervencoes" count="0" hidden="1">
      <extLst>
        <ext xmlns:x15="http://schemas.microsoft.com/office/spreadsheetml/2010/11/main" uri="{B97F6D7D-B522-45F9-BDA1-12C45D357490}">
          <x15:cacheHierarchy aggregatedColumn="35"/>
        </ext>
      </extLst>
    </cacheHierarchy>
    <cacheHierarchy uniqueName="[Measures].[Soma de N_BEN 3]" caption="Soma de N_BEN 3" measure="1" displayFolder="" measureGroup="Candidaturas" count="0" hidden="1">
      <extLst>
        <ext xmlns:x15="http://schemas.microsoft.com/office/spreadsheetml/2010/11/main" uri="{B97F6D7D-B522-45F9-BDA1-12C45D357490}">
          <x15:cacheHierarchy aggregatedColumn="13"/>
        </ext>
      </extLst>
    </cacheHierarchy>
    <cacheHierarchy uniqueName="[Measures].[Soma de AREA 4]" caption="Soma de AREA 4" measure="1" displayFolder="" measureGroup="Candidaturas" count="0" hidden="1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Soma de CN 2]" caption="Soma de CN 2" measure="1" displayFolder="" measureGroup="Candidaturas" count="0" hidden="1">
      <extLst>
        <ext xmlns:x15="http://schemas.microsoft.com/office/spreadsheetml/2010/11/main" uri="{B97F6D7D-B522-45F9-BDA1-12C45D357490}">
          <x15:cacheHierarchy aggregatedColumn="15"/>
        </ext>
      </extLst>
    </cacheHierarchy>
    <cacheHierarchy uniqueName="[Measures].[Contagem de AREA]" caption="Contagem de AREA" measure="1" displayFolder="" measureGroup="AreasCulturas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oma de AREA 2]" caption="Soma de AREA 2" measure="1" displayFolder="" measureGroup="AreasCulturas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Dummy0" caption="INT_CODIGO" measure="1" count="0">
      <extLst>
        <ext xmlns:x14="http://schemas.microsoft.com/office/spreadsheetml/2009/9/main" uri="{8CF416AD-EC4C-4aba-99F5-12A058AE0983}">
          <x14:cacheHierarchy ignore="1"/>
        </ext>
      </extLst>
    </cacheHierarchy>
    <cacheHierarchy uniqueName="Dummy1" caption="INT_CODIGO" measure="1" count="0">
      <extLst>
        <ext xmlns:x14="http://schemas.microsoft.com/office/spreadsheetml/2009/9/main" uri="{8CF416AD-EC4C-4aba-99F5-12A058AE0983}">
          <x14:cacheHierarchy ignore="1"/>
        </ext>
      </extLst>
    </cacheHierarchy>
  </cacheHierarchies>
  <kpis count="0"/>
  <dimensions count="8">
    <dimension name="AreasCulturas" uniqueName="[AreasCulturas]" caption="AreasCulturas"/>
    <dimension name="Candidaturas" uniqueName="[Candidaturas]" caption="Candidaturas"/>
    <dimension name="CandidaturasCulturas" uniqueName="[CandidaturasCulturas]" caption="CandidaturasCulturas"/>
    <dimension name="Exploracoes" uniqueName="[Exploracoes]" caption="Exploracoes"/>
    <dimension name="Intervencoes" uniqueName="[Intervencoes]" caption="Intervencoes"/>
    <dimension measure="1" name="Measures" uniqueName="[Measures]" caption="Measures"/>
    <dimension name="NUT2" uniqueName="[NUT2]" caption="NUT2"/>
    <dimension name="Pessoas" uniqueName="[Pessoas]" caption="Pessoas"/>
  </dimensions>
  <measureGroups count="7">
    <measureGroup name="AreasCulturas" caption="AreasCulturas"/>
    <measureGroup name="Candidaturas" caption="Candidaturas"/>
    <measureGroup name="CandidaturasCulturas" caption="CandidaturasCulturas"/>
    <measureGroup name="Exploracoes" caption="Exploracoes"/>
    <measureGroup name="Intervencoes" caption="Intervencoes"/>
    <measureGroup name="NUT2" caption="NUT2"/>
    <measureGroup name="Pessoas" caption="Pessoas"/>
  </measureGroups>
  <maps count="12">
    <map measureGroup="0" dimension="0"/>
    <map measureGroup="0" dimension="6"/>
    <map measureGroup="1" dimension="1"/>
    <map measureGroup="1" dimension="6"/>
    <map measureGroup="2" dimension="2"/>
    <map measureGroup="2" dimension="6"/>
    <map measureGroup="3" dimension="3"/>
    <map measureGroup="3" dimension="6"/>
    <map measureGroup="4" dimension="4"/>
    <map measureGroup="5" dimension="6"/>
    <map measureGroup="6" dimension="6"/>
    <map measureGroup="6" dimension="7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30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Autor" refreshedDate="45250.654306597222" createdVersion="8" refreshedVersion="8" minRefreshableVersion="3" recordCount="0" supportSubquery="1" supportAdvancedDrill="1" xr:uid="{9EEFD682-CFA0-46DE-B670-2D0695828225}">
  <cacheSource type="external" connectionId="8">
    <extLst>
      <ext xmlns:x14="http://schemas.microsoft.com/office/spreadsheetml/2009/9/main" uri="{F057638F-6D5F-4e77-A914-E7F072B9BCA8}">
        <x14:sourceConnection name="ThisWorkbookDataModel"/>
      </ext>
    </extLst>
  </cacheSource>
  <cacheFields count="4">
    <cacheField name="[NUT2].[NDO_DESCRICAO].[NDO_DESCRICAO]" caption="NDO_DESCRICAO" numFmtId="0" hierarchy="37" level="1">
      <sharedItems count="6">
        <s v="ALENTEJO"/>
        <s v="ALGARVE"/>
        <s v="AML"/>
        <s v="CENTRO"/>
        <s v="NORTE"/>
        <s v="RAM"/>
      </sharedItems>
    </cacheField>
    <cacheField name="[AreasCulturas].[TIPO_SUPERFICIE].[TIPO_SUPERFICIE]" caption="TIPO_SUPERFICIE" numFmtId="0" hierarchy="3" level="1">
      <sharedItems containsSemiMixedTypes="0" containsNonDate="0" containsString="0"/>
    </cacheField>
    <cacheField name="[Measures].[Soma de AREA 2]" caption="Soma de AREA 2" numFmtId="0" hierarchy="65" level="32767"/>
    <cacheField name="[AreasCulturas].[INT_CODIGO].[INT_CODIGO]" caption="INT_CODIGO" numFmtId="0" level="1">
      <sharedItems containsSemiMixedTypes="0" containsNonDate="0" containsString="0"/>
    </cacheField>
  </cacheFields>
  <cacheHierarchies count="66">
    <cacheHierarchy uniqueName="[AreasCulturas].[INT_CODIGO]" caption="INT_CODIGO" attribute="1" defaultMemberUniqueName="[AreasCulturas].[INT_CODIGO].[All]" allUniqueName="[AreasCulturas].[INT_CODIGO].[All]" dimensionUniqueName="[AreasCulturas]" displayFolder="" count="2" memberValueDatatype="130" unbalanced="0">
      <fieldsUsage count="2">
        <fieldUsage x="-1"/>
        <fieldUsage x="3"/>
      </fieldsUsage>
    </cacheHierarchy>
    <cacheHierarchy uniqueName="[AreasCulturas].[NDO_CODIGO]" caption="NDO_CODIGO" attribute="1" defaultMemberUniqueName="[AreasCulturas].[NDO_CODIGO].[All]" allUniqueName="[AreasCulturas].[NDO_CODIGO].[All]" dimensionUniqueName="[AreasCulturas]" displayFolder="" count="0" memberValueDatatype="20" unbalanced="0"/>
    <cacheHierarchy uniqueName="[AreasCulturas].[NDO_DESCRICAO]" caption="NDO_DESCRICAO" attribute="1" defaultMemberUniqueName="[AreasCulturas].[NDO_DESCRICAO].[All]" allUniqueName="[AreasCulturas].[NDO_DESCRICAO].[All]" dimensionUniqueName="[AreasCulturas]" displayFolder="" count="0" memberValueDatatype="130" unbalanced="0"/>
    <cacheHierarchy uniqueName="[AreasCulturas].[TIPO_SUPERFICIE]" caption="TIPO_SUPERFICIE" attribute="1" defaultMemberUniqueName="[AreasCulturas].[TIPO_SUPERFICIE].[All]" allUniqueName="[AreasCulturas].[TIPO_SUPERFICIE].[All]" dimensionUniqueName="[AreasCulturas]" displayFolder="" count="2" memberValueDatatype="130" unbalanced="0">
      <fieldsUsage count="2">
        <fieldUsage x="-1"/>
        <fieldUsage x="1"/>
      </fieldsUsage>
    </cacheHierarchy>
    <cacheHierarchy uniqueName="[AreasCulturas].[OCUPA_SOLO]" caption="OCUPA_SOLO" attribute="1" defaultMemberUniqueName="[AreasCulturas].[OCUPA_SOLO].[All]" allUniqueName="[AreasCulturas].[OCUPA_SOLO].[All]" dimensionUniqueName="[AreasCulturas]" displayFolder="" count="0" memberValueDatatype="130" unbalanced="0"/>
    <cacheHierarchy uniqueName="[AreasCulturas].[GRUPO_CULTURA]" caption="GRUPO_CULTURA" attribute="1" defaultMemberUniqueName="[AreasCulturas].[GRUPO_CULTURA].[All]" allUniqueName="[AreasCulturas].[GRUPO_CULTURA].[All]" dimensionUniqueName="[AreasCulturas]" displayFolder="" count="0" memberValueDatatype="130" unbalanced="0"/>
    <cacheHierarchy uniqueName="[AreasCulturas].[CUL_DESCRICAO]" caption="CUL_DESCRICAO" attribute="1" defaultMemberUniqueName="[AreasCulturas].[CUL_DESCRICAO].[All]" allUniqueName="[AreasCulturas].[CUL_DESCRICAO].[All]" dimensionUniqueName="[AreasCulturas]" displayFolder="" count="0" memberValueDatatype="130" unbalanced="0"/>
    <cacheHierarchy uniqueName="[AreasCulturas].[N_BEN]" caption="N_BEN" attribute="1" defaultMemberUniqueName="[AreasCulturas].[N_BEN].[All]" allUniqueName="[AreasCulturas].[N_BEN].[All]" dimensionUniqueName="[AreasCulturas]" displayFolder="" count="0" memberValueDatatype="20" unbalanced="0"/>
    <cacheHierarchy uniqueName="[AreasCulturas].[AREA]" caption="AREA" attribute="1" defaultMemberUniqueName="[AreasCulturas].[AREA].[All]" allUniqueName="[AreasCulturas].[AREA].[All]" dimensionUniqueName="[AreasCulturas]" displayFolder="" count="0" memberValueDatatype="5" unbalanced="0"/>
    <cacheHierarchy uniqueName="[AreasCulturas].[Ordem]" caption="Ordem" attribute="1" defaultMemberUniqueName="[AreasCulturas].[Ordem].[All]" allUniqueName="[AreasCulturas].[Ordem].[All]" dimensionUniqueName="[AreasCulturas]" displayFolder="" count="0" memberValueDatatype="20" unbalanced="0"/>
    <cacheHierarchy uniqueName="[Candidaturas].[INT_CODIGO]" caption="INT_CODIGO" attribute="1" defaultMemberUniqueName="[Candidaturas].[INT_CODIGO].[All]" allUniqueName="[Candidaturas].[INT_CODIGO].[All]" dimensionUniqueName="[Candidaturas]" displayFolder="" count="0" memberValueDatatype="130" unbalanced="0"/>
    <cacheHierarchy uniqueName="[Candidaturas].[NDO_CODIGO]" caption="NDO_CODIGO" attribute="1" defaultMemberUniqueName="[Candidaturas].[NDO_CODIGO].[All]" allUniqueName="[Candidaturas].[NDO_CODIGO].[All]" dimensionUniqueName="[Candidaturas]" displayFolder="" count="0" memberValueDatatype="20" unbalanced="0"/>
    <cacheHierarchy uniqueName="[Candidaturas].[NDO_DESCRICAO]" caption="NDO_DESCRICAO" attribute="1" defaultMemberUniqueName="[Candidaturas].[NDO_DESCRICAO].[All]" allUniqueName="[Candidaturas].[NDO_DESCRICAO].[All]" dimensionUniqueName="[Candidaturas]" displayFolder="" count="0" memberValueDatatype="130" unbalanced="0"/>
    <cacheHierarchy uniqueName="[Candidaturas].[N_BEN]" caption="N_BEN" attribute="1" defaultMemberUniqueName="[Candidaturas].[N_BEN].[All]" allUniqueName="[Candidaturas].[N_BEN].[All]" dimensionUniqueName="[Candidaturas]" displayFolder="" count="0" memberValueDatatype="20" unbalanced="0"/>
    <cacheHierarchy uniqueName="[Candidaturas].[AREA]" caption="AREA" attribute="1" defaultMemberUniqueName="[Candidaturas].[AREA].[All]" allUniqueName="[Candidaturas].[AREA].[All]" dimensionUniqueName="[Candidaturas]" displayFolder="" count="0" memberValueDatatype="5" unbalanced="0"/>
    <cacheHierarchy uniqueName="[Candidaturas].[CN]" caption="CN" attribute="1" defaultMemberUniqueName="[Candidaturas].[CN].[All]" allUniqueName="[Candidaturas].[CN].[All]" dimensionUniqueName="[Candidaturas]" displayFolder="" count="0" memberValueDatatype="5" unbalanced="0"/>
    <cacheHierarchy uniqueName="[CandidaturasCulturas].[INT_CODIGO]" caption="INT_CODIGO" attribute="1" defaultMemberUniqueName="[CandidaturasCulturas].[INT_CODIGO].[All]" allUniqueName="[CandidaturasCulturas].[INT_CODIGO].[All]" dimensionUniqueName="[CandidaturasCulturas]" displayFolder="" count="0" memberValueDatatype="130" unbalanced="0"/>
    <cacheHierarchy uniqueName="[CandidaturasCulturas].[NDO_CODIGO]" caption="NDO_CODIGO" attribute="1" defaultMemberUniqueName="[CandidaturasCulturas].[NDO_CODIGO].[All]" allUniqueName="[CandidaturasCulturas].[NDO_CODIGO].[All]" dimensionUniqueName="[CandidaturasCulturas]" displayFolder="" count="0" memberValueDatatype="20" unbalanced="0"/>
    <cacheHierarchy uniqueName="[CandidaturasCulturas].[NDO_DESCRICAO]" caption="NDO_DESCRICAO" attribute="1" defaultMemberUniqueName="[CandidaturasCulturas].[NDO_DESCRICAO].[All]" allUniqueName="[CandidaturasCulturas].[NDO_DESCRICAO].[All]" dimensionUniqueName="[CandidaturasCulturas]" displayFolder="" count="0" memberValueDatatype="130" unbalanced="0"/>
    <cacheHierarchy uniqueName="[CandidaturasCulturas].[TIPO_SUPERFICIE]" caption="TIPO_SUPERFICIE" attribute="1" defaultMemberUniqueName="[CandidaturasCulturas].[TIPO_SUPERFICIE].[All]" allUniqueName="[CandidaturasCulturas].[TIPO_SUPERFICIE].[All]" dimensionUniqueName="[CandidaturasCulturas]" displayFolder="" count="0" memberValueDatatype="130" unbalanced="0"/>
    <cacheHierarchy uniqueName="[CandidaturasCulturas].[OCUPA_SOLO]" caption="OCUPA_SOLO" attribute="1" defaultMemberUniqueName="[CandidaturasCulturas].[OCUPA_SOLO].[All]" allUniqueName="[CandidaturasCulturas].[OCUPA_SOLO].[All]" dimensionUniqueName="[CandidaturasCulturas]" displayFolder="" count="0" memberValueDatatype="130" unbalanced="0"/>
    <cacheHierarchy uniqueName="[CandidaturasCulturas].[GRUPO_CULTURA]" caption="GRUPO_CULTURA" attribute="1" defaultMemberUniqueName="[CandidaturasCulturas].[GRUPO_CULTURA].[All]" allUniqueName="[CandidaturasCulturas].[GRUPO_CULTURA].[All]" dimensionUniqueName="[CandidaturasCulturas]" displayFolder="" count="0" memberValueDatatype="130" unbalanced="0"/>
    <cacheHierarchy uniqueName="[CandidaturasCulturas].[N_BEN]" caption="N_BEN" attribute="1" defaultMemberUniqueName="[CandidaturasCulturas].[N_BEN].[All]" allUniqueName="[CandidaturasCulturas].[N_BEN].[All]" dimensionUniqueName="[CandidaturasCulturas]" displayFolder="" count="0" memberValueDatatype="20" unbalanced="0"/>
    <cacheHierarchy uniqueName="[CandidaturasCulturas].[Ordem]" caption="Ordem" attribute="1" defaultMemberUniqueName="[CandidaturasCulturas].[Ordem].[All]" allUniqueName="[CandidaturasCulturas].[Ordem].[All]" dimensionUniqueName="[CandidaturasCulturas]" displayFolder="" count="0" memberValueDatatype="20" unbalanced="0"/>
    <cacheHierarchy uniqueName="[Exploracoes].[NDO_CODIGO]" caption="NDO_CODIGO" attribute="1" defaultMemberUniqueName="[Exploracoes].[NDO_CODIGO].[All]" allUniqueName="[Exploracoes].[NDO_CODIGO].[All]" dimensionUniqueName="[Exploracoes]" displayFolder="" count="0" memberValueDatatype="20" unbalanced="0"/>
    <cacheHierarchy uniqueName="[Exploracoes].[NDO_DESCRICAO]" caption="NDO_DESCRICAO" attribute="1" defaultMemberUniqueName="[Exploracoes].[NDO_DESCRICAO].[All]" allUniqueName="[Exploracoes].[NDO_DESCRICAO].[All]" dimensionUniqueName="[Exploracoes]" displayFolder="" count="0" memberValueDatatype="130" unbalanced="0"/>
    <cacheHierarchy uniqueName="[Exploracoes].[CLASSE_AREA]" caption="CLASSE_AREA" attribute="1" defaultMemberUniqueName="[Exploracoes].[CLASSE_AREA].[All]" allUniqueName="[Exploracoes].[CLASSE_AREA].[All]" dimensionUniqueName="[Exploracoes]" displayFolder="" count="0" memberValueDatatype="130" unbalanced="0"/>
    <cacheHierarchy uniqueName="[Exploracoes].[N_EXP]" caption="N_EXP" attribute="1" defaultMemberUniqueName="[Exploracoes].[N_EXP].[All]" allUniqueName="[Exploracoes].[N_EXP].[All]" dimensionUniqueName="[Exploracoes]" displayFolder="" count="0" memberValueDatatype="20" unbalanced="0"/>
    <cacheHierarchy uniqueName="[Exploracoes].[AREA]" caption="AREA" attribute="1" defaultMemberUniqueName="[Exploracoes].[AREA].[All]" allUniqueName="[Exploracoes].[AREA].[All]" dimensionUniqueName="[Exploracoes]" displayFolder="" count="0" memberValueDatatype="5" unbalanced="0"/>
    <cacheHierarchy uniqueName="[Intervencoes].[INTERVENCAO]" caption="INTERVENCAO" attribute="1" defaultMemberUniqueName="[Intervencoes].[INTERVENCAO].[All]" allUniqueName="[Intervencoes].[INTERVENCAO].[All]" dimensionUniqueName="[Intervencoes]" displayFolder="" count="0" memberValueDatatype="130" unbalanced="0"/>
    <cacheHierarchy uniqueName="[Intervencoes].[GIN_CODIGO]" caption="GIN_CODIGO" attribute="1" defaultMemberUniqueName="[Intervencoes].[GIN_CODIGO].[All]" allUniqueName="[Intervencoes].[GIN_CODIGO].[All]" dimensionUniqueName="[Intervencoes]" displayFolder="" count="0" memberValueDatatype="130" unbalanced="0"/>
    <cacheHierarchy uniqueName="[Intervencoes].[GIN_DESCRICAO]" caption="GIN_DESCRICAO" attribute="1" defaultMemberUniqueName="[Intervencoes].[GIN_DESCRICAO].[All]" allUniqueName="[Intervencoes].[GIN_DESCRICAO].[All]" dimensionUniqueName="[Intervencoes]" displayFolder="" count="0" memberValueDatatype="130" unbalanced="0"/>
    <cacheHierarchy uniqueName="[Intervencoes].[EIXO]" caption="EIXO" attribute="1" defaultMemberUniqueName="[Intervencoes].[EIXO].[All]" allUniqueName="[Intervencoes].[EIXO].[All]" dimensionUniqueName="[Intervencoes]" displayFolder="" count="0" memberValueDatatype="130" unbalanced="0"/>
    <cacheHierarchy uniqueName="[Intervencoes].[CANDIDATURAS]" caption="CANDIDATURAS" attribute="1" defaultMemberUniqueName="[Intervencoes].[CANDIDATURAS].[All]" allUniqueName="[Intervencoes].[CANDIDATURAS].[All]" dimensionUniqueName="[Intervencoes]" displayFolder="" count="0" memberValueDatatype="20" unbalanced="0"/>
    <cacheHierarchy uniqueName="[Intervencoes].[AREA]" caption="AREA" attribute="1" defaultMemberUniqueName="[Intervencoes].[AREA].[All]" allUniqueName="[Intervencoes].[AREA].[All]" dimensionUniqueName="[Intervencoes]" displayFolder="" count="0" memberValueDatatype="5" unbalanced="0"/>
    <cacheHierarchy uniqueName="[Intervencoes].[CN]" caption="CN" attribute="1" defaultMemberUniqueName="[Intervencoes].[CN].[All]" allUniqueName="[Intervencoes].[CN].[All]" dimensionUniqueName="[Intervencoes]" displayFolder="" count="0" memberValueDatatype="5" unbalanced="0"/>
    <cacheHierarchy uniqueName="[NUT2].[NDO_CODIGO]" caption="NDO_CODIGO" attribute="1" defaultMemberUniqueName="[NUT2].[NDO_CODIGO].[All]" allUniqueName="[NUT2].[NDO_CODIGO].[All]" dimensionUniqueName="[NUT2]" displayFolder="" count="0" memberValueDatatype="20" unbalanced="0"/>
    <cacheHierarchy uniqueName="[NUT2].[NDO_DESCRICAO]" caption="NDO_DESCRICAO" attribute="1" defaultMemberUniqueName="[NUT2].[NDO_DESCRICAO].[All]" allUniqueName="[NUT2].[NDO_DESCRICAO].[All]" dimensionUniqueName="[NUT2]" displayFolder="" count="2" memberValueDatatype="130" unbalanced="0">
      <fieldsUsage count="2">
        <fieldUsage x="-1"/>
        <fieldUsage x="0"/>
      </fieldsUsage>
    </cacheHierarchy>
    <cacheHierarchy uniqueName="[Pessoas].[NDO_CODIGO]" caption="NDO_CODIGO" attribute="1" defaultMemberUniqueName="[Pessoas].[NDO_CODIGO].[All]" allUniqueName="[Pessoas].[NDO_CODIGO].[All]" dimensionUniqueName="[Pessoas]" displayFolder="" count="0" memberValueDatatype="20" unbalanced="0"/>
    <cacheHierarchy uniqueName="[Pessoas].[NDO_DESCRICAO]" caption="NDO_DESCRICAO" attribute="1" defaultMemberUniqueName="[Pessoas].[NDO_DESCRICAO].[All]" allUniqueName="[Pessoas].[NDO_DESCRICAO].[All]" dimensionUniqueName="[Pessoas]" displayFolder="" count="0" memberValueDatatype="130" unbalanced="0"/>
    <cacheHierarchy uniqueName="[Pessoas].[TER_NAT_JUR]" caption="TER_NAT_JUR" attribute="1" defaultMemberUniqueName="[Pessoas].[TER_NAT_JUR].[All]" allUniqueName="[Pessoas].[TER_NAT_JUR].[All]" dimensionUniqueName="[Pessoas]" displayFolder="" count="0" memberValueDatatype="130" unbalanced="0"/>
    <cacheHierarchy uniqueName="[Pessoas].[CLASSE_IDADE]" caption="CLASSE_IDADE" attribute="1" defaultMemberUniqueName="[Pessoas].[CLASSE_IDADE].[All]" allUniqueName="[Pessoas].[CLASSE_IDADE].[All]" dimensionUniqueName="[Pessoas]" displayFolder="" count="0" memberValueDatatype="130" unbalanced="0"/>
    <cacheHierarchy uniqueName="[Pessoas].[GENERO]" caption="GENERO" attribute="1" defaultMemberUniqueName="[Pessoas].[GENERO].[All]" allUniqueName="[Pessoas].[GENERO].[All]" dimensionUniqueName="[Pessoas]" displayFolder="" count="0" memberValueDatatype="130" unbalanced="0"/>
    <cacheHierarchy uniqueName="[Pessoas].[BENEFICIARIOS]" caption="BENEFICIARIOS" attribute="1" defaultMemberUniqueName="[Pessoas].[BENEFICIARIOS].[All]" allUniqueName="[Pessoas].[BENEFICIARIOS].[All]" dimensionUniqueName="[Pessoas]" displayFolder="" count="0" memberValueDatatype="20" unbalanced="0"/>
    <cacheHierarchy uniqueName="[Pessoas].[Natureza Jurídica]" caption="Natureza Jurídica" attribute="1" defaultMemberUniqueName="[Pessoas].[Natureza Jurídica].[All]" allUniqueName="[Pessoas].[Natureza Jurídica].[All]" dimensionUniqueName="[Pessoas]" displayFolder="" count="0" memberValueDatatype="130" unbalanced="0"/>
    <cacheHierarchy uniqueName="[Measures].[__XL_Count Pessoas]" caption="__XL_Count Pessoas" measure="1" displayFolder="" measureGroup="Pessoas" count="0" hidden="1"/>
    <cacheHierarchy uniqueName="[Measures].[__XL_Count Exploracoes]" caption="__XL_Count Exploracoes" measure="1" displayFolder="" measureGroup="Exploracoes" count="0" hidden="1"/>
    <cacheHierarchy uniqueName="[Measures].[__XL_Count AreasCulturas]" caption="__XL_Count AreasCulturas" measure="1" displayFolder="" measureGroup="AreasCulturas" count="0" hidden="1"/>
    <cacheHierarchy uniqueName="[Measures].[__XL_Count CandidaturasCulturas]" caption="__XL_Count CandidaturasCulturas" measure="1" displayFolder="" measureGroup="CandidaturasCulturas" count="0" hidden="1"/>
    <cacheHierarchy uniqueName="[Measures].[__XL_Count Intervencoes]" caption="__XL_Count Intervencoes" measure="1" displayFolder="" measureGroup="Intervencoes" count="0" hidden="1"/>
    <cacheHierarchy uniqueName="[Measures].[__XL_Count Candidaturas]" caption="__XL_Count Candidaturas" measure="1" displayFolder="" measureGroup="Candidaturas" count="0" hidden="1"/>
    <cacheHierarchy uniqueName="[Measures].[__XL_Count NUT2]" caption="__XL_Count NUT2" measure="1" displayFolder="" measureGroup="NUT2" count="0" hidden="1"/>
    <cacheHierarchy uniqueName="[Measures].[__Não foram definidas medidas]" caption="__Não foram definidas medidas" measure="1" displayFolder="" count="0" hidden="1"/>
    <cacheHierarchy uniqueName="[Measures].[Soma de BENEFICIARIOS]" caption="Soma de BENEFICIARIOS" measure="1" displayFolder="" measureGroup="Pessoas" count="0" hidden="1">
      <extLst>
        <ext xmlns:x15="http://schemas.microsoft.com/office/spreadsheetml/2010/11/main" uri="{B97F6D7D-B522-45F9-BDA1-12C45D357490}">
          <x15:cacheHierarchy aggregatedColumn="43"/>
        </ext>
      </extLst>
    </cacheHierarchy>
    <cacheHierarchy uniqueName="[Measures].[Soma de N_EXP]" caption="Soma de N_EXP" measure="1" displayFolder="" measureGroup="Exploracoes" count="0" hidden="1"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Soma de AREA]" caption="Soma de AREA" measure="1" displayFolder="" measureGroup="Exploracoes" count="0" hidden="1">
      <extLst>
        <ext xmlns:x15="http://schemas.microsoft.com/office/spreadsheetml/2010/11/main" uri="{B97F6D7D-B522-45F9-BDA1-12C45D357490}">
          <x15:cacheHierarchy aggregatedColumn="28"/>
        </ext>
      </extLst>
    </cacheHierarchy>
    <cacheHierarchy uniqueName="[Measures].[Soma de N_BEN]" caption="Soma de N_BEN" measure="1" displayFolder="" measureGroup="CandidaturasCulturas" count="0" hidden="1">
      <extLst>
        <ext xmlns:x15="http://schemas.microsoft.com/office/spreadsheetml/2010/11/main" uri="{B97F6D7D-B522-45F9-BDA1-12C45D357490}">
          <x15:cacheHierarchy aggregatedColumn="22"/>
        </ext>
      </extLst>
    </cacheHierarchy>
    <cacheHierarchy uniqueName="[Measures].[Soma de N_BEN 2]" caption="Soma de N_BEN 2" measure="1" displayFolder="" measureGroup="AreasCulturas" count="0" hidden="1"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Soma de CANDIDATURAS]" caption="Soma de CANDIDATURAS" measure="1" displayFolder="" measureGroup="Intervencoes" count="0" hidden="1">
      <extLst>
        <ext xmlns:x15="http://schemas.microsoft.com/office/spreadsheetml/2010/11/main" uri="{B97F6D7D-B522-45F9-BDA1-12C45D357490}">
          <x15:cacheHierarchy aggregatedColumn="33"/>
        </ext>
      </extLst>
    </cacheHierarchy>
    <cacheHierarchy uniqueName="[Measures].[Soma de AREA 3]" caption="Soma de AREA 3" measure="1" displayFolder="" measureGroup="Intervencoes" count="0" hidden="1">
      <extLst>
        <ext xmlns:x15="http://schemas.microsoft.com/office/spreadsheetml/2010/11/main" uri="{B97F6D7D-B522-45F9-BDA1-12C45D357490}">
          <x15:cacheHierarchy aggregatedColumn="34"/>
        </ext>
      </extLst>
    </cacheHierarchy>
    <cacheHierarchy uniqueName="[Measures].[Soma de CN]" caption="Soma de CN" measure="1" displayFolder="" measureGroup="Intervencoes" count="0" hidden="1">
      <extLst>
        <ext xmlns:x15="http://schemas.microsoft.com/office/spreadsheetml/2010/11/main" uri="{B97F6D7D-B522-45F9-BDA1-12C45D357490}">
          <x15:cacheHierarchy aggregatedColumn="35"/>
        </ext>
      </extLst>
    </cacheHierarchy>
    <cacheHierarchy uniqueName="[Measures].[Soma de N_BEN 3]" caption="Soma de N_BEN 3" measure="1" displayFolder="" measureGroup="Candidaturas" count="0" hidden="1">
      <extLst>
        <ext xmlns:x15="http://schemas.microsoft.com/office/spreadsheetml/2010/11/main" uri="{B97F6D7D-B522-45F9-BDA1-12C45D357490}">
          <x15:cacheHierarchy aggregatedColumn="13"/>
        </ext>
      </extLst>
    </cacheHierarchy>
    <cacheHierarchy uniqueName="[Measures].[Soma de AREA 4]" caption="Soma de AREA 4" measure="1" displayFolder="" measureGroup="Candidaturas" count="0" hidden="1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Soma de CN 2]" caption="Soma de CN 2" measure="1" displayFolder="" measureGroup="Candidaturas" count="0" hidden="1">
      <extLst>
        <ext xmlns:x15="http://schemas.microsoft.com/office/spreadsheetml/2010/11/main" uri="{B97F6D7D-B522-45F9-BDA1-12C45D357490}">
          <x15:cacheHierarchy aggregatedColumn="15"/>
        </ext>
      </extLst>
    </cacheHierarchy>
    <cacheHierarchy uniqueName="[Measures].[Contagem de AREA]" caption="Contagem de AREA" measure="1" displayFolder="" measureGroup="AreasCulturas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oma de AREA 2]" caption="Soma de AREA 2" measure="1" displayFolder="" measureGroup="AreasCulturas" count="0" oneField="1" hidden="1">
      <fieldsUsage count="1">
        <fieldUsage x="2"/>
      </fieldsUsage>
      <extLst>
        <ext xmlns:x15="http://schemas.microsoft.com/office/spreadsheetml/2010/11/main" uri="{B97F6D7D-B522-45F9-BDA1-12C45D357490}">
          <x15:cacheHierarchy aggregatedColumn="8"/>
        </ext>
      </extLst>
    </cacheHierarchy>
  </cacheHierarchies>
  <kpis count="0"/>
  <dimensions count="8">
    <dimension name="AreasCulturas" uniqueName="[AreasCulturas]" caption="AreasCulturas"/>
    <dimension name="Candidaturas" uniqueName="[Candidaturas]" caption="Candidaturas"/>
    <dimension name="CandidaturasCulturas" uniqueName="[CandidaturasCulturas]" caption="CandidaturasCulturas"/>
    <dimension name="Exploracoes" uniqueName="[Exploracoes]" caption="Exploracoes"/>
    <dimension name="Intervencoes" uniqueName="[Intervencoes]" caption="Intervencoes"/>
    <dimension measure="1" name="Measures" uniqueName="[Measures]" caption="Measures"/>
    <dimension name="NUT2" uniqueName="[NUT2]" caption="NUT2"/>
    <dimension name="Pessoas" uniqueName="[Pessoas]" caption="Pessoas"/>
  </dimensions>
  <measureGroups count="7">
    <measureGroup name="AreasCulturas" caption="AreasCulturas"/>
    <measureGroup name="Candidaturas" caption="Candidaturas"/>
    <measureGroup name="CandidaturasCulturas" caption="CandidaturasCulturas"/>
    <measureGroup name="Exploracoes" caption="Exploracoes"/>
    <measureGroup name="Intervencoes" caption="Intervencoes"/>
    <measureGroup name="NUT2" caption="NUT2"/>
    <measureGroup name="Pessoas" caption="Pessoas"/>
  </measureGroups>
  <maps count="12">
    <map measureGroup="0" dimension="0"/>
    <map measureGroup="0" dimension="6"/>
    <map measureGroup="1" dimension="1"/>
    <map measureGroup="1" dimension="6"/>
    <map measureGroup="2" dimension="2"/>
    <map measureGroup="2" dimension="6"/>
    <map measureGroup="3" dimension="3"/>
    <map measureGroup="3" dimension="6"/>
    <map measureGroup="4" dimension="4"/>
    <map measureGroup="5" dimension="6"/>
    <map measureGroup="6" dimension="6"/>
    <map measureGroup="6" dimension="7"/>
  </maps>
  <extLst>
    <ext xmlns:x14="http://schemas.microsoft.com/office/spreadsheetml/2009/9/main" uri="{725AE2AE-9491-48be-B2B4-4EB974FC3084}">
      <x14:pivotCacheDefinition pivotCacheId="1378581396" supportSubqueryNonVisual="1" supportSubqueryCalcMem="1" supportAddCalcMems="1"/>
    </ext>
    <ext xmlns:x15="http://schemas.microsoft.com/office/spreadsheetml/2010/11/main" uri="{ABF5C744-AB39-4b91-8756-CFA1BBC848D5}">
      <x15:pivotCacheIdVersion cacheIdSupportedVersion="6" cacheIdCreatedVersion="7"/>
    </ext>
  </extLst>
</pivotCacheDefinition>
</file>

<file path=xl/pivotCache/pivotCacheDefinition3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Autor" refreshedDate="45250.65430775463" createdVersion="8" refreshedVersion="8" minRefreshableVersion="3" recordCount="0" supportSubquery="1" supportAdvancedDrill="1" xr:uid="{47B1CA2E-076A-446D-81F8-3D1431765251}">
  <cacheSource type="external" connectionId="8">
    <extLst>
      <ext xmlns:x14="http://schemas.microsoft.com/office/spreadsheetml/2009/9/main" uri="{F057638F-6D5F-4e77-A914-E7F072B9BCA8}">
        <x14:sourceConnection name="ThisWorkbookDataModel"/>
      </ext>
    </extLst>
  </cacheSource>
  <cacheFields count="4">
    <cacheField name="[NUT2].[NDO_DESCRICAO].[NDO_DESCRICAO]" caption="NDO_DESCRICAO" numFmtId="0" hierarchy="37" level="1">
      <sharedItems count="6">
        <s v="ALENTEJO"/>
        <s v="ALGARVE"/>
        <s v="AML"/>
        <s v="CENTRO"/>
        <s v="NORTE"/>
        <s v="RAM"/>
      </sharedItems>
    </cacheField>
    <cacheField name="[AreasCulturas].[TIPO_SUPERFICIE].[TIPO_SUPERFICIE]" caption="TIPO_SUPERFICIE" numFmtId="0" hierarchy="3" level="1">
      <sharedItems containsSemiMixedTypes="0" containsNonDate="0" containsString="0"/>
    </cacheField>
    <cacheField name="[Measures].[Soma de AREA 2]" caption="Soma de AREA 2" numFmtId="0" hierarchy="65" level="32767"/>
    <cacheField name="[AreasCulturas].[INT_CODIGO].[INT_CODIGO]" caption="INT_CODIGO" numFmtId="0" level="1">
      <sharedItems containsSemiMixedTypes="0" containsNonDate="0" containsString="0"/>
    </cacheField>
  </cacheFields>
  <cacheHierarchies count="66">
    <cacheHierarchy uniqueName="[AreasCulturas].[INT_CODIGO]" caption="INT_CODIGO" attribute="1" defaultMemberUniqueName="[AreasCulturas].[INT_CODIGO].[All]" allUniqueName="[AreasCulturas].[INT_CODIGO].[All]" dimensionUniqueName="[AreasCulturas]" displayFolder="" count="2" memberValueDatatype="130" unbalanced="0">
      <fieldsUsage count="2">
        <fieldUsage x="-1"/>
        <fieldUsage x="3"/>
      </fieldsUsage>
    </cacheHierarchy>
    <cacheHierarchy uniqueName="[AreasCulturas].[NDO_CODIGO]" caption="NDO_CODIGO" attribute="1" defaultMemberUniqueName="[AreasCulturas].[NDO_CODIGO].[All]" allUniqueName="[AreasCulturas].[NDO_CODIGO].[All]" dimensionUniqueName="[AreasCulturas]" displayFolder="" count="0" memberValueDatatype="20" unbalanced="0"/>
    <cacheHierarchy uniqueName="[AreasCulturas].[NDO_DESCRICAO]" caption="NDO_DESCRICAO" attribute="1" defaultMemberUniqueName="[AreasCulturas].[NDO_DESCRICAO].[All]" allUniqueName="[AreasCulturas].[NDO_DESCRICAO].[All]" dimensionUniqueName="[AreasCulturas]" displayFolder="" count="0" memberValueDatatype="130" unbalanced="0"/>
    <cacheHierarchy uniqueName="[AreasCulturas].[TIPO_SUPERFICIE]" caption="TIPO_SUPERFICIE" attribute="1" defaultMemberUniqueName="[AreasCulturas].[TIPO_SUPERFICIE].[All]" allUniqueName="[AreasCulturas].[TIPO_SUPERFICIE].[All]" dimensionUniqueName="[AreasCulturas]" displayFolder="" count="2" memberValueDatatype="130" unbalanced="0">
      <fieldsUsage count="2">
        <fieldUsage x="-1"/>
        <fieldUsage x="1"/>
      </fieldsUsage>
    </cacheHierarchy>
    <cacheHierarchy uniqueName="[AreasCulturas].[OCUPA_SOLO]" caption="OCUPA_SOLO" attribute="1" defaultMemberUniqueName="[AreasCulturas].[OCUPA_SOLO].[All]" allUniqueName="[AreasCulturas].[OCUPA_SOLO].[All]" dimensionUniqueName="[AreasCulturas]" displayFolder="" count="0" memberValueDatatype="130" unbalanced="0"/>
    <cacheHierarchy uniqueName="[AreasCulturas].[GRUPO_CULTURA]" caption="GRUPO_CULTURA" attribute="1" defaultMemberUniqueName="[AreasCulturas].[GRUPO_CULTURA].[All]" allUniqueName="[AreasCulturas].[GRUPO_CULTURA].[All]" dimensionUniqueName="[AreasCulturas]" displayFolder="" count="0" memberValueDatatype="130" unbalanced="0"/>
    <cacheHierarchy uniqueName="[AreasCulturas].[CUL_DESCRICAO]" caption="CUL_DESCRICAO" attribute="1" defaultMemberUniqueName="[AreasCulturas].[CUL_DESCRICAO].[All]" allUniqueName="[AreasCulturas].[CUL_DESCRICAO].[All]" dimensionUniqueName="[AreasCulturas]" displayFolder="" count="0" memberValueDatatype="130" unbalanced="0"/>
    <cacheHierarchy uniqueName="[AreasCulturas].[N_BEN]" caption="N_BEN" attribute="1" defaultMemberUniqueName="[AreasCulturas].[N_BEN].[All]" allUniqueName="[AreasCulturas].[N_BEN].[All]" dimensionUniqueName="[AreasCulturas]" displayFolder="" count="0" memberValueDatatype="20" unbalanced="0"/>
    <cacheHierarchy uniqueName="[AreasCulturas].[AREA]" caption="AREA" attribute="1" defaultMemberUniqueName="[AreasCulturas].[AREA].[All]" allUniqueName="[AreasCulturas].[AREA].[All]" dimensionUniqueName="[AreasCulturas]" displayFolder="" count="0" memberValueDatatype="5" unbalanced="0"/>
    <cacheHierarchy uniqueName="[AreasCulturas].[Ordem]" caption="Ordem" attribute="1" defaultMemberUniqueName="[AreasCulturas].[Ordem].[All]" allUniqueName="[AreasCulturas].[Ordem].[All]" dimensionUniqueName="[AreasCulturas]" displayFolder="" count="0" memberValueDatatype="20" unbalanced="0"/>
    <cacheHierarchy uniqueName="[Candidaturas].[INT_CODIGO]" caption="INT_CODIGO" attribute="1" defaultMemberUniqueName="[Candidaturas].[INT_CODIGO].[All]" allUniqueName="[Candidaturas].[INT_CODIGO].[All]" dimensionUniqueName="[Candidaturas]" displayFolder="" count="0" memberValueDatatype="130" unbalanced="0"/>
    <cacheHierarchy uniqueName="[Candidaturas].[NDO_CODIGO]" caption="NDO_CODIGO" attribute="1" defaultMemberUniqueName="[Candidaturas].[NDO_CODIGO].[All]" allUniqueName="[Candidaturas].[NDO_CODIGO].[All]" dimensionUniqueName="[Candidaturas]" displayFolder="" count="0" memberValueDatatype="20" unbalanced="0"/>
    <cacheHierarchy uniqueName="[Candidaturas].[NDO_DESCRICAO]" caption="NDO_DESCRICAO" attribute="1" defaultMemberUniqueName="[Candidaturas].[NDO_DESCRICAO].[All]" allUniqueName="[Candidaturas].[NDO_DESCRICAO].[All]" dimensionUniqueName="[Candidaturas]" displayFolder="" count="0" memberValueDatatype="130" unbalanced="0"/>
    <cacheHierarchy uniqueName="[Candidaturas].[N_BEN]" caption="N_BEN" attribute="1" defaultMemberUniqueName="[Candidaturas].[N_BEN].[All]" allUniqueName="[Candidaturas].[N_BEN].[All]" dimensionUniqueName="[Candidaturas]" displayFolder="" count="0" memberValueDatatype="20" unbalanced="0"/>
    <cacheHierarchy uniqueName="[Candidaturas].[AREA]" caption="AREA" attribute="1" defaultMemberUniqueName="[Candidaturas].[AREA].[All]" allUniqueName="[Candidaturas].[AREA].[All]" dimensionUniqueName="[Candidaturas]" displayFolder="" count="0" memberValueDatatype="5" unbalanced="0"/>
    <cacheHierarchy uniqueName="[Candidaturas].[CN]" caption="CN" attribute="1" defaultMemberUniqueName="[Candidaturas].[CN].[All]" allUniqueName="[Candidaturas].[CN].[All]" dimensionUniqueName="[Candidaturas]" displayFolder="" count="0" memberValueDatatype="5" unbalanced="0"/>
    <cacheHierarchy uniqueName="[CandidaturasCulturas].[INT_CODIGO]" caption="INT_CODIGO" attribute="1" defaultMemberUniqueName="[CandidaturasCulturas].[INT_CODIGO].[All]" allUniqueName="[CandidaturasCulturas].[INT_CODIGO].[All]" dimensionUniqueName="[CandidaturasCulturas]" displayFolder="" count="0" memberValueDatatype="130" unbalanced="0"/>
    <cacheHierarchy uniqueName="[CandidaturasCulturas].[NDO_CODIGO]" caption="NDO_CODIGO" attribute="1" defaultMemberUniqueName="[CandidaturasCulturas].[NDO_CODIGO].[All]" allUniqueName="[CandidaturasCulturas].[NDO_CODIGO].[All]" dimensionUniqueName="[CandidaturasCulturas]" displayFolder="" count="0" memberValueDatatype="20" unbalanced="0"/>
    <cacheHierarchy uniqueName="[CandidaturasCulturas].[NDO_DESCRICAO]" caption="NDO_DESCRICAO" attribute="1" defaultMemberUniqueName="[CandidaturasCulturas].[NDO_DESCRICAO].[All]" allUniqueName="[CandidaturasCulturas].[NDO_DESCRICAO].[All]" dimensionUniqueName="[CandidaturasCulturas]" displayFolder="" count="0" memberValueDatatype="130" unbalanced="0"/>
    <cacheHierarchy uniqueName="[CandidaturasCulturas].[TIPO_SUPERFICIE]" caption="TIPO_SUPERFICIE" attribute="1" defaultMemberUniqueName="[CandidaturasCulturas].[TIPO_SUPERFICIE].[All]" allUniqueName="[CandidaturasCulturas].[TIPO_SUPERFICIE].[All]" dimensionUniqueName="[CandidaturasCulturas]" displayFolder="" count="0" memberValueDatatype="130" unbalanced="0"/>
    <cacheHierarchy uniqueName="[CandidaturasCulturas].[OCUPA_SOLO]" caption="OCUPA_SOLO" attribute="1" defaultMemberUniqueName="[CandidaturasCulturas].[OCUPA_SOLO].[All]" allUniqueName="[CandidaturasCulturas].[OCUPA_SOLO].[All]" dimensionUniqueName="[CandidaturasCulturas]" displayFolder="" count="0" memberValueDatatype="130" unbalanced="0"/>
    <cacheHierarchy uniqueName="[CandidaturasCulturas].[GRUPO_CULTURA]" caption="GRUPO_CULTURA" attribute="1" defaultMemberUniqueName="[CandidaturasCulturas].[GRUPO_CULTURA].[All]" allUniqueName="[CandidaturasCulturas].[GRUPO_CULTURA].[All]" dimensionUniqueName="[CandidaturasCulturas]" displayFolder="" count="0" memberValueDatatype="130" unbalanced="0"/>
    <cacheHierarchy uniqueName="[CandidaturasCulturas].[N_BEN]" caption="N_BEN" attribute="1" defaultMemberUniqueName="[CandidaturasCulturas].[N_BEN].[All]" allUniqueName="[CandidaturasCulturas].[N_BEN].[All]" dimensionUniqueName="[CandidaturasCulturas]" displayFolder="" count="0" memberValueDatatype="20" unbalanced="0"/>
    <cacheHierarchy uniqueName="[CandidaturasCulturas].[Ordem]" caption="Ordem" attribute="1" defaultMemberUniqueName="[CandidaturasCulturas].[Ordem].[All]" allUniqueName="[CandidaturasCulturas].[Ordem].[All]" dimensionUniqueName="[CandidaturasCulturas]" displayFolder="" count="0" memberValueDatatype="20" unbalanced="0"/>
    <cacheHierarchy uniqueName="[Exploracoes].[NDO_CODIGO]" caption="NDO_CODIGO" attribute="1" defaultMemberUniqueName="[Exploracoes].[NDO_CODIGO].[All]" allUniqueName="[Exploracoes].[NDO_CODIGO].[All]" dimensionUniqueName="[Exploracoes]" displayFolder="" count="0" memberValueDatatype="20" unbalanced="0"/>
    <cacheHierarchy uniqueName="[Exploracoes].[NDO_DESCRICAO]" caption="NDO_DESCRICAO" attribute="1" defaultMemberUniqueName="[Exploracoes].[NDO_DESCRICAO].[All]" allUniqueName="[Exploracoes].[NDO_DESCRICAO].[All]" dimensionUniqueName="[Exploracoes]" displayFolder="" count="0" memberValueDatatype="130" unbalanced="0"/>
    <cacheHierarchy uniqueName="[Exploracoes].[CLASSE_AREA]" caption="CLASSE_AREA" attribute="1" defaultMemberUniqueName="[Exploracoes].[CLASSE_AREA].[All]" allUniqueName="[Exploracoes].[CLASSE_AREA].[All]" dimensionUniqueName="[Exploracoes]" displayFolder="" count="0" memberValueDatatype="130" unbalanced="0"/>
    <cacheHierarchy uniqueName="[Exploracoes].[N_EXP]" caption="N_EXP" attribute="1" defaultMemberUniqueName="[Exploracoes].[N_EXP].[All]" allUniqueName="[Exploracoes].[N_EXP].[All]" dimensionUniqueName="[Exploracoes]" displayFolder="" count="0" memberValueDatatype="20" unbalanced="0"/>
    <cacheHierarchy uniqueName="[Exploracoes].[AREA]" caption="AREA" attribute="1" defaultMemberUniqueName="[Exploracoes].[AREA].[All]" allUniqueName="[Exploracoes].[AREA].[All]" dimensionUniqueName="[Exploracoes]" displayFolder="" count="0" memberValueDatatype="5" unbalanced="0"/>
    <cacheHierarchy uniqueName="[Intervencoes].[INTERVENCAO]" caption="INTERVENCAO" attribute="1" defaultMemberUniqueName="[Intervencoes].[INTERVENCAO].[All]" allUniqueName="[Intervencoes].[INTERVENCAO].[All]" dimensionUniqueName="[Intervencoes]" displayFolder="" count="0" memberValueDatatype="130" unbalanced="0"/>
    <cacheHierarchy uniqueName="[Intervencoes].[GIN_CODIGO]" caption="GIN_CODIGO" attribute="1" defaultMemberUniqueName="[Intervencoes].[GIN_CODIGO].[All]" allUniqueName="[Intervencoes].[GIN_CODIGO].[All]" dimensionUniqueName="[Intervencoes]" displayFolder="" count="0" memberValueDatatype="130" unbalanced="0"/>
    <cacheHierarchy uniqueName="[Intervencoes].[GIN_DESCRICAO]" caption="GIN_DESCRICAO" attribute="1" defaultMemberUniqueName="[Intervencoes].[GIN_DESCRICAO].[All]" allUniqueName="[Intervencoes].[GIN_DESCRICAO].[All]" dimensionUniqueName="[Intervencoes]" displayFolder="" count="0" memberValueDatatype="130" unbalanced="0"/>
    <cacheHierarchy uniqueName="[Intervencoes].[EIXO]" caption="EIXO" attribute="1" defaultMemberUniqueName="[Intervencoes].[EIXO].[All]" allUniqueName="[Intervencoes].[EIXO].[All]" dimensionUniqueName="[Intervencoes]" displayFolder="" count="0" memberValueDatatype="130" unbalanced="0"/>
    <cacheHierarchy uniqueName="[Intervencoes].[CANDIDATURAS]" caption="CANDIDATURAS" attribute="1" defaultMemberUniqueName="[Intervencoes].[CANDIDATURAS].[All]" allUniqueName="[Intervencoes].[CANDIDATURAS].[All]" dimensionUniqueName="[Intervencoes]" displayFolder="" count="0" memberValueDatatype="20" unbalanced="0"/>
    <cacheHierarchy uniqueName="[Intervencoes].[AREA]" caption="AREA" attribute="1" defaultMemberUniqueName="[Intervencoes].[AREA].[All]" allUniqueName="[Intervencoes].[AREA].[All]" dimensionUniqueName="[Intervencoes]" displayFolder="" count="0" memberValueDatatype="5" unbalanced="0"/>
    <cacheHierarchy uniqueName="[Intervencoes].[CN]" caption="CN" attribute="1" defaultMemberUniqueName="[Intervencoes].[CN].[All]" allUniqueName="[Intervencoes].[CN].[All]" dimensionUniqueName="[Intervencoes]" displayFolder="" count="0" memberValueDatatype="5" unbalanced="0"/>
    <cacheHierarchy uniqueName="[NUT2].[NDO_CODIGO]" caption="NDO_CODIGO" attribute="1" defaultMemberUniqueName="[NUT2].[NDO_CODIGO].[All]" allUniqueName="[NUT2].[NDO_CODIGO].[All]" dimensionUniqueName="[NUT2]" displayFolder="" count="0" memberValueDatatype="20" unbalanced="0"/>
    <cacheHierarchy uniqueName="[NUT2].[NDO_DESCRICAO]" caption="NDO_DESCRICAO" attribute="1" defaultMemberUniqueName="[NUT2].[NDO_DESCRICAO].[All]" allUniqueName="[NUT2].[NDO_DESCRICAO].[All]" dimensionUniqueName="[NUT2]" displayFolder="" count="2" memberValueDatatype="130" unbalanced="0">
      <fieldsUsage count="2">
        <fieldUsage x="-1"/>
        <fieldUsage x="0"/>
      </fieldsUsage>
    </cacheHierarchy>
    <cacheHierarchy uniqueName="[Pessoas].[NDO_CODIGO]" caption="NDO_CODIGO" attribute="1" defaultMemberUniqueName="[Pessoas].[NDO_CODIGO].[All]" allUniqueName="[Pessoas].[NDO_CODIGO].[All]" dimensionUniqueName="[Pessoas]" displayFolder="" count="0" memberValueDatatype="20" unbalanced="0"/>
    <cacheHierarchy uniqueName="[Pessoas].[NDO_DESCRICAO]" caption="NDO_DESCRICAO" attribute="1" defaultMemberUniqueName="[Pessoas].[NDO_DESCRICAO].[All]" allUniqueName="[Pessoas].[NDO_DESCRICAO].[All]" dimensionUniqueName="[Pessoas]" displayFolder="" count="0" memberValueDatatype="130" unbalanced="0"/>
    <cacheHierarchy uniqueName="[Pessoas].[TER_NAT_JUR]" caption="TER_NAT_JUR" attribute="1" defaultMemberUniqueName="[Pessoas].[TER_NAT_JUR].[All]" allUniqueName="[Pessoas].[TER_NAT_JUR].[All]" dimensionUniqueName="[Pessoas]" displayFolder="" count="0" memberValueDatatype="130" unbalanced="0"/>
    <cacheHierarchy uniqueName="[Pessoas].[CLASSE_IDADE]" caption="CLASSE_IDADE" attribute="1" defaultMemberUniqueName="[Pessoas].[CLASSE_IDADE].[All]" allUniqueName="[Pessoas].[CLASSE_IDADE].[All]" dimensionUniqueName="[Pessoas]" displayFolder="" count="0" memberValueDatatype="130" unbalanced="0"/>
    <cacheHierarchy uniqueName="[Pessoas].[GENERO]" caption="GENERO" attribute="1" defaultMemberUniqueName="[Pessoas].[GENERO].[All]" allUniqueName="[Pessoas].[GENERO].[All]" dimensionUniqueName="[Pessoas]" displayFolder="" count="0" memberValueDatatype="130" unbalanced="0"/>
    <cacheHierarchy uniqueName="[Pessoas].[BENEFICIARIOS]" caption="BENEFICIARIOS" attribute="1" defaultMemberUniqueName="[Pessoas].[BENEFICIARIOS].[All]" allUniqueName="[Pessoas].[BENEFICIARIOS].[All]" dimensionUniqueName="[Pessoas]" displayFolder="" count="0" memberValueDatatype="20" unbalanced="0"/>
    <cacheHierarchy uniqueName="[Pessoas].[Natureza Jurídica]" caption="Natureza Jurídica" attribute="1" defaultMemberUniqueName="[Pessoas].[Natureza Jurídica].[All]" allUniqueName="[Pessoas].[Natureza Jurídica].[All]" dimensionUniqueName="[Pessoas]" displayFolder="" count="0" memberValueDatatype="130" unbalanced="0"/>
    <cacheHierarchy uniqueName="[Measures].[__XL_Count Pessoas]" caption="__XL_Count Pessoas" measure="1" displayFolder="" measureGroup="Pessoas" count="0" hidden="1"/>
    <cacheHierarchy uniqueName="[Measures].[__XL_Count Exploracoes]" caption="__XL_Count Exploracoes" measure="1" displayFolder="" measureGroup="Exploracoes" count="0" hidden="1"/>
    <cacheHierarchy uniqueName="[Measures].[__XL_Count AreasCulturas]" caption="__XL_Count AreasCulturas" measure="1" displayFolder="" measureGroup="AreasCulturas" count="0" hidden="1"/>
    <cacheHierarchy uniqueName="[Measures].[__XL_Count CandidaturasCulturas]" caption="__XL_Count CandidaturasCulturas" measure="1" displayFolder="" measureGroup="CandidaturasCulturas" count="0" hidden="1"/>
    <cacheHierarchy uniqueName="[Measures].[__XL_Count Intervencoes]" caption="__XL_Count Intervencoes" measure="1" displayFolder="" measureGroup="Intervencoes" count="0" hidden="1"/>
    <cacheHierarchy uniqueName="[Measures].[__XL_Count Candidaturas]" caption="__XL_Count Candidaturas" measure="1" displayFolder="" measureGroup="Candidaturas" count="0" hidden="1"/>
    <cacheHierarchy uniqueName="[Measures].[__XL_Count NUT2]" caption="__XL_Count NUT2" measure="1" displayFolder="" measureGroup="NUT2" count="0" hidden="1"/>
    <cacheHierarchy uniqueName="[Measures].[__Não foram definidas medidas]" caption="__Não foram definidas medidas" measure="1" displayFolder="" count="0" hidden="1"/>
    <cacheHierarchy uniqueName="[Measures].[Soma de BENEFICIARIOS]" caption="Soma de BENEFICIARIOS" measure="1" displayFolder="" measureGroup="Pessoas" count="0" hidden="1">
      <extLst>
        <ext xmlns:x15="http://schemas.microsoft.com/office/spreadsheetml/2010/11/main" uri="{B97F6D7D-B522-45F9-BDA1-12C45D357490}">
          <x15:cacheHierarchy aggregatedColumn="43"/>
        </ext>
      </extLst>
    </cacheHierarchy>
    <cacheHierarchy uniqueName="[Measures].[Soma de N_EXP]" caption="Soma de N_EXP" measure="1" displayFolder="" measureGroup="Exploracoes" count="0" hidden="1"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Soma de AREA]" caption="Soma de AREA" measure="1" displayFolder="" measureGroup="Exploracoes" count="0" hidden="1">
      <extLst>
        <ext xmlns:x15="http://schemas.microsoft.com/office/spreadsheetml/2010/11/main" uri="{B97F6D7D-B522-45F9-BDA1-12C45D357490}">
          <x15:cacheHierarchy aggregatedColumn="28"/>
        </ext>
      </extLst>
    </cacheHierarchy>
    <cacheHierarchy uniqueName="[Measures].[Soma de N_BEN]" caption="Soma de N_BEN" measure="1" displayFolder="" measureGroup="CandidaturasCulturas" count="0" hidden="1">
      <extLst>
        <ext xmlns:x15="http://schemas.microsoft.com/office/spreadsheetml/2010/11/main" uri="{B97F6D7D-B522-45F9-BDA1-12C45D357490}">
          <x15:cacheHierarchy aggregatedColumn="22"/>
        </ext>
      </extLst>
    </cacheHierarchy>
    <cacheHierarchy uniqueName="[Measures].[Soma de N_BEN 2]" caption="Soma de N_BEN 2" measure="1" displayFolder="" measureGroup="AreasCulturas" count="0" hidden="1"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Soma de CANDIDATURAS]" caption="Soma de CANDIDATURAS" measure="1" displayFolder="" measureGroup="Intervencoes" count="0" hidden="1">
      <extLst>
        <ext xmlns:x15="http://schemas.microsoft.com/office/spreadsheetml/2010/11/main" uri="{B97F6D7D-B522-45F9-BDA1-12C45D357490}">
          <x15:cacheHierarchy aggregatedColumn="33"/>
        </ext>
      </extLst>
    </cacheHierarchy>
    <cacheHierarchy uniqueName="[Measures].[Soma de AREA 3]" caption="Soma de AREA 3" measure="1" displayFolder="" measureGroup="Intervencoes" count="0" hidden="1">
      <extLst>
        <ext xmlns:x15="http://schemas.microsoft.com/office/spreadsheetml/2010/11/main" uri="{B97F6D7D-B522-45F9-BDA1-12C45D357490}">
          <x15:cacheHierarchy aggregatedColumn="34"/>
        </ext>
      </extLst>
    </cacheHierarchy>
    <cacheHierarchy uniqueName="[Measures].[Soma de CN]" caption="Soma de CN" measure="1" displayFolder="" measureGroup="Intervencoes" count="0" hidden="1">
      <extLst>
        <ext xmlns:x15="http://schemas.microsoft.com/office/spreadsheetml/2010/11/main" uri="{B97F6D7D-B522-45F9-BDA1-12C45D357490}">
          <x15:cacheHierarchy aggregatedColumn="35"/>
        </ext>
      </extLst>
    </cacheHierarchy>
    <cacheHierarchy uniqueName="[Measures].[Soma de N_BEN 3]" caption="Soma de N_BEN 3" measure="1" displayFolder="" measureGroup="Candidaturas" count="0" hidden="1">
      <extLst>
        <ext xmlns:x15="http://schemas.microsoft.com/office/spreadsheetml/2010/11/main" uri="{B97F6D7D-B522-45F9-BDA1-12C45D357490}">
          <x15:cacheHierarchy aggregatedColumn="13"/>
        </ext>
      </extLst>
    </cacheHierarchy>
    <cacheHierarchy uniqueName="[Measures].[Soma de AREA 4]" caption="Soma de AREA 4" measure="1" displayFolder="" measureGroup="Candidaturas" count="0" hidden="1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Soma de CN 2]" caption="Soma de CN 2" measure="1" displayFolder="" measureGroup="Candidaturas" count="0" hidden="1">
      <extLst>
        <ext xmlns:x15="http://schemas.microsoft.com/office/spreadsheetml/2010/11/main" uri="{B97F6D7D-B522-45F9-BDA1-12C45D357490}">
          <x15:cacheHierarchy aggregatedColumn="15"/>
        </ext>
      </extLst>
    </cacheHierarchy>
    <cacheHierarchy uniqueName="[Measures].[Contagem de AREA]" caption="Contagem de AREA" measure="1" displayFolder="" measureGroup="AreasCulturas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oma de AREA 2]" caption="Soma de AREA 2" measure="1" displayFolder="" measureGroup="AreasCulturas" count="0" oneField="1" hidden="1">
      <fieldsUsage count="1">
        <fieldUsage x="2"/>
      </fieldsUsage>
      <extLst>
        <ext xmlns:x15="http://schemas.microsoft.com/office/spreadsheetml/2010/11/main" uri="{B97F6D7D-B522-45F9-BDA1-12C45D357490}">
          <x15:cacheHierarchy aggregatedColumn="8"/>
        </ext>
      </extLst>
    </cacheHierarchy>
  </cacheHierarchies>
  <kpis count="0"/>
  <dimensions count="8">
    <dimension name="AreasCulturas" uniqueName="[AreasCulturas]" caption="AreasCulturas"/>
    <dimension name="Candidaturas" uniqueName="[Candidaturas]" caption="Candidaturas"/>
    <dimension name="CandidaturasCulturas" uniqueName="[CandidaturasCulturas]" caption="CandidaturasCulturas"/>
    <dimension name="Exploracoes" uniqueName="[Exploracoes]" caption="Exploracoes"/>
    <dimension name="Intervencoes" uniqueName="[Intervencoes]" caption="Intervencoes"/>
    <dimension measure="1" name="Measures" uniqueName="[Measures]" caption="Measures"/>
    <dimension name="NUT2" uniqueName="[NUT2]" caption="NUT2"/>
    <dimension name="Pessoas" uniqueName="[Pessoas]" caption="Pessoas"/>
  </dimensions>
  <measureGroups count="7">
    <measureGroup name="AreasCulturas" caption="AreasCulturas"/>
    <measureGroup name="Candidaturas" caption="Candidaturas"/>
    <measureGroup name="CandidaturasCulturas" caption="CandidaturasCulturas"/>
    <measureGroup name="Exploracoes" caption="Exploracoes"/>
    <measureGroup name="Intervencoes" caption="Intervencoes"/>
    <measureGroup name="NUT2" caption="NUT2"/>
    <measureGroup name="Pessoas" caption="Pessoas"/>
  </measureGroups>
  <maps count="12">
    <map measureGroup="0" dimension="0"/>
    <map measureGroup="0" dimension="6"/>
    <map measureGroup="1" dimension="1"/>
    <map measureGroup="1" dimension="6"/>
    <map measureGroup="2" dimension="2"/>
    <map measureGroup="2" dimension="6"/>
    <map measureGroup="3" dimension="3"/>
    <map measureGroup="3" dimension="6"/>
    <map measureGroup="4" dimension="4"/>
    <map measureGroup="5" dimension="6"/>
    <map measureGroup="6" dimension="6"/>
    <map measureGroup="6" dimension="7"/>
  </maps>
  <extLst>
    <ext xmlns:x14="http://schemas.microsoft.com/office/spreadsheetml/2009/9/main" uri="{725AE2AE-9491-48be-B2B4-4EB974FC3084}">
      <x14:pivotCacheDefinition pivotCacheId="653631747" supportSubqueryNonVisual="1" supportSubqueryCalcMem="1" supportAddCalcMems="1"/>
    </ext>
    <ext xmlns:x15="http://schemas.microsoft.com/office/spreadsheetml/2010/11/main" uri="{ABF5C744-AB39-4b91-8756-CFA1BBC848D5}">
      <x15:pivotCacheIdVersion cacheIdSupportedVersion="6" cacheIdCreatedVersion="7"/>
    </ext>
  </extLst>
</pivotCacheDefinition>
</file>

<file path=xl/pivotCache/pivotCacheDefinition3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Autor" refreshedDate="45250.654310763886" createdVersion="8" refreshedVersion="8" minRefreshableVersion="3" recordCount="0" supportSubquery="1" supportAdvancedDrill="1" xr:uid="{73A47E75-6FB4-4F5E-9866-4C15EA619466}">
  <cacheSource type="external" connectionId="8">
    <extLst>
      <ext xmlns:x14="http://schemas.microsoft.com/office/spreadsheetml/2009/9/main" uri="{F057638F-6D5F-4e77-A914-E7F072B9BCA8}">
        <x14:sourceConnection name="ThisWorkbookDataModel"/>
      </ext>
    </extLst>
  </cacheSource>
  <cacheFields count="8">
    <cacheField name="[CandidaturasCulturas].[NDO_DESCRICAO].[NDO_DESCRICAO]" caption="NDO_DESCRICAO" numFmtId="0" hierarchy="18" level="1">
      <sharedItems count="6">
        <s v="NORTE"/>
        <s v="CENTRO"/>
        <s v="ÁREA METROPOLITANA DE LISBOA"/>
        <s v="ALENTEJO"/>
        <s v="ALGARVE"/>
        <s v="REGIAO AUTONOMA DA MADEIRA"/>
      </sharedItems>
    </cacheField>
    <cacheField name="[CandidaturasCulturas].[Ordem].[Ordem]" caption="Ordem" numFmtId="0" hierarchy="23" level="1">
      <sharedItems containsSemiMixedTypes="0" containsString="0" containsNumber="1" containsInteger="1" minValue="1" maxValue="6" count="6">
        <n v="1"/>
        <n v="2"/>
        <n v="3"/>
        <n v="4"/>
        <n v="5"/>
        <n v="6"/>
      </sharedItems>
      <extLst>
        <ext xmlns:x15="http://schemas.microsoft.com/office/spreadsheetml/2010/11/main" uri="{4F2E5C28-24EA-4eb8-9CBF-B6C8F9C3D259}">
          <x15:cachedUniqueNames>
            <x15:cachedUniqueName index="0" name="[CandidaturasCulturas].[Ordem].&amp;[1]"/>
            <x15:cachedUniqueName index="1" name="[CandidaturasCulturas].[Ordem].&amp;[2]"/>
            <x15:cachedUniqueName index="2" name="[CandidaturasCulturas].[Ordem].&amp;[3]"/>
            <x15:cachedUniqueName index="3" name="[CandidaturasCulturas].[Ordem].&amp;[4]"/>
            <x15:cachedUniqueName index="4" name="[CandidaturasCulturas].[Ordem].&amp;[5]"/>
            <x15:cachedUniqueName index="5" name="[CandidaturasCulturas].[Ordem].&amp;[6]"/>
          </x15:cachedUniqueNames>
        </ext>
      </extLst>
    </cacheField>
    <cacheField name="[CandidaturasCulturas].[TIPO_SUPERFICIE].[TIPO_SUPERFICIE]" caption="TIPO_SUPERFICIE" numFmtId="0" hierarchy="19" level="1">
      <sharedItems containsSemiMixedTypes="0" containsNonDate="0" containsString="0"/>
    </cacheField>
    <cacheField name="[CandidaturasCulturas].[OCUPA_SOLO].[OCUPA_SOLO]" caption="OCUPA_SOLO" numFmtId="0" hierarchy="20" level="1">
      <sharedItems containsBlank="1" count="3">
        <s v="Culturas Permanentes"/>
        <s v="Culturas Temporarias"/>
        <m u="1"/>
      </sharedItems>
    </cacheField>
    <cacheField name="[CandidaturasCulturas].[GRUPO_CULTURA].[GRUPO_CULTURA]" caption="GRUPO_CULTURA" numFmtId="0" hierarchy="21" level="1">
      <sharedItems containsSemiMixedTypes="0" containsNonDate="0" containsString="0"/>
    </cacheField>
    <cacheField name="[Measures].[Soma de N_BEN]" caption="Soma de N_BEN" numFmtId="0" hierarchy="56" level="32767"/>
    <cacheField name="[CandidaturasCulturas].[INT_CODIGO].[INT_CODIGO]" caption="INT_CODIGO" numFmtId="0" hierarchy="16" level="1">
      <sharedItems containsSemiMixedTypes="0" containsNonDate="0" containsString="0"/>
    </cacheField>
    <cacheField name="[NUT2].[NDO_DESCRICAO].[NDO_DESCRICAO]" caption="NDO_DESCRICAO" numFmtId="0" hierarchy="37" level="1">
      <sharedItems count="6">
        <s v="NORTE"/>
        <s v="CENTRO"/>
        <s v="AML"/>
        <s v="ALENTEJO"/>
        <s v="ALGARVE"/>
        <s v="RAM"/>
      </sharedItems>
    </cacheField>
  </cacheFields>
  <cacheHierarchies count="66">
    <cacheHierarchy uniqueName="[AreasCulturas].[INT_CODIGO]" caption="INT_CODIGO" attribute="1" defaultMemberUniqueName="[AreasCulturas].[INT_CODIGO].[All]" allUniqueName="[AreasCulturas].[INT_CODIGO].[All]" dimensionUniqueName="[AreasCulturas]" displayFolder="" count="0" memberValueDatatype="130" unbalanced="0"/>
    <cacheHierarchy uniqueName="[AreasCulturas].[NDO_CODIGO]" caption="NDO_CODIGO" attribute="1" defaultMemberUniqueName="[AreasCulturas].[NDO_CODIGO].[All]" allUniqueName="[AreasCulturas].[NDO_CODIGO].[All]" dimensionUniqueName="[AreasCulturas]" displayFolder="" count="0" memberValueDatatype="20" unbalanced="0"/>
    <cacheHierarchy uniqueName="[AreasCulturas].[NDO_DESCRICAO]" caption="NDO_DESCRICAO" attribute="1" defaultMemberUniqueName="[AreasCulturas].[NDO_DESCRICAO].[All]" allUniqueName="[AreasCulturas].[NDO_DESCRICAO].[All]" dimensionUniqueName="[AreasCulturas]" displayFolder="" count="0" memberValueDatatype="130" unbalanced="0"/>
    <cacheHierarchy uniqueName="[AreasCulturas].[TIPO_SUPERFICIE]" caption="TIPO_SUPERFICIE" attribute="1" defaultMemberUniqueName="[AreasCulturas].[TIPO_SUPERFICIE].[All]" allUniqueName="[AreasCulturas].[TIPO_SUPERFICIE].[All]" dimensionUniqueName="[AreasCulturas]" displayFolder="" count="0" memberValueDatatype="130" unbalanced="0"/>
    <cacheHierarchy uniqueName="[AreasCulturas].[OCUPA_SOLO]" caption="OCUPA_SOLO" attribute="1" defaultMemberUniqueName="[AreasCulturas].[OCUPA_SOLO].[All]" allUniqueName="[AreasCulturas].[OCUPA_SOLO].[All]" dimensionUniqueName="[AreasCulturas]" displayFolder="" count="0" memberValueDatatype="130" unbalanced="0"/>
    <cacheHierarchy uniqueName="[AreasCulturas].[GRUPO_CULTURA]" caption="GRUPO_CULTURA" attribute="1" defaultMemberUniqueName="[AreasCulturas].[GRUPO_CULTURA].[All]" allUniqueName="[AreasCulturas].[GRUPO_CULTURA].[All]" dimensionUniqueName="[AreasCulturas]" displayFolder="" count="0" memberValueDatatype="130" unbalanced="0"/>
    <cacheHierarchy uniqueName="[AreasCulturas].[CUL_DESCRICAO]" caption="CUL_DESCRICAO" attribute="1" defaultMemberUniqueName="[AreasCulturas].[CUL_DESCRICAO].[All]" allUniqueName="[AreasCulturas].[CUL_DESCRICAO].[All]" dimensionUniqueName="[AreasCulturas]" displayFolder="" count="0" memberValueDatatype="130" unbalanced="0"/>
    <cacheHierarchy uniqueName="[AreasCulturas].[N_BEN]" caption="N_BEN" attribute="1" defaultMemberUniqueName="[AreasCulturas].[N_BEN].[All]" allUniqueName="[AreasCulturas].[N_BEN].[All]" dimensionUniqueName="[AreasCulturas]" displayFolder="" count="0" memberValueDatatype="20" unbalanced="0"/>
    <cacheHierarchy uniqueName="[AreasCulturas].[AREA]" caption="AREA" attribute="1" defaultMemberUniqueName="[AreasCulturas].[AREA].[All]" allUniqueName="[AreasCulturas].[AREA].[All]" dimensionUniqueName="[AreasCulturas]" displayFolder="" count="0" memberValueDatatype="5" unbalanced="0"/>
    <cacheHierarchy uniqueName="[AreasCulturas].[Ordem]" caption="Ordem" attribute="1" defaultMemberUniqueName="[AreasCulturas].[Ordem].[All]" allUniqueName="[AreasCulturas].[Ordem].[All]" dimensionUniqueName="[AreasCulturas]" displayFolder="" count="0" memberValueDatatype="20" unbalanced="0"/>
    <cacheHierarchy uniqueName="[Candidaturas].[INT_CODIGO]" caption="INT_CODIGO" attribute="1" defaultMemberUniqueName="[Candidaturas].[INT_CODIGO].[All]" allUniqueName="[Candidaturas].[INT_CODIGO].[All]" dimensionUniqueName="[Candidaturas]" displayFolder="" count="0" memberValueDatatype="130" unbalanced="0"/>
    <cacheHierarchy uniqueName="[Candidaturas].[NDO_CODIGO]" caption="NDO_CODIGO" attribute="1" defaultMemberUniqueName="[Candidaturas].[NDO_CODIGO].[All]" allUniqueName="[Candidaturas].[NDO_CODIGO].[All]" dimensionUniqueName="[Candidaturas]" displayFolder="" count="0" memberValueDatatype="20" unbalanced="0"/>
    <cacheHierarchy uniqueName="[Candidaturas].[NDO_DESCRICAO]" caption="NDO_DESCRICAO" attribute="1" defaultMemberUniqueName="[Candidaturas].[NDO_DESCRICAO].[All]" allUniqueName="[Candidaturas].[NDO_DESCRICAO].[All]" dimensionUniqueName="[Candidaturas]" displayFolder="" count="0" memberValueDatatype="130" unbalanced="0"/>
    <cacheHierarchy uniqueName="[Candidaturas].[N_BEN]" caption="N_BEN" attribute="1" defaultMemberUniqueName="[Candidaturas].[N_BEN].[All]" allUniqueName="[Candidaturas].[N_BEN].[All]" dimensionUniqueName="[Candidaturas]" displayFolder="" count="0" memberValueDatatype="20" unbalanced="0"/>
    <cacheHierarchy uniqueName="[Candidaturas].[AREA]" caption="AREA" attribute="1" defaultMemberUniqueName="[Candidaturas].[AREA].[All]" allUniqueName="[Candidaturas].[AREA].[All]" dimensionUniqueName="[Candidaturas]" displayFolder="" count="0" memberValueDatatype="5" unbalanced="0"/>
    <cacheHierarchy uniqueName="[Candidaturas].[CN]" caption="CN" attribute="1" defaultMemberUniqueName="[Candidaturas].[CN].[All]" allUniqueName="[Candidaturas].[CN].[All]" dimensionUniqueName="[Candidaturas]" displayFolder="" count="0" memberValueDatatype="5" unbalanced="0"/>
    <cacheHierarchy uniqueName="[CandidaturasCulturas].[INT_CODIGO]" caption="INT_CODIGO" attribute="1" defaultMemberUniqueName="[CandidaturasCulturas].[INT_CODIGO].[All]" allUniqueName="[CandidaturasCulturas].[INT_CODIGO].[All]" dimensionUniqueName="[CandidaturasCulturas]" displayFolder="" count="2" memberValueDatatype="130" unbalanced="0">
      <fieldsUsage count="2">
        <fieldUsage x="-1"/>
        <fieldUsage x="6"/>
      </fieldsUsage>
    </cacheHierarchy>
    <cacheHierarchy uniqueName="[CandidaturasCulturas].[NDO_CODIGO]" caption="NDO_CODIGO" attribute="1" defaultMemberUniqueName="[CandidaturasCulturas].[NDO_CODIGO].[All]" allUniqueName="[CandidaturasCulturas].[NDO_CODIGO].[All]" dimensionUniqueName="[CandidaturasCulturas]" displayFolder="" count="0" memberValueDatatype="20" unbalanced="0"/>
    <cacheHierarchy uniqueName="[CandidaturasCulturas].[NDO_DESCRICAO]" caption="NDO_DESCRICAO" attribute="1" defaultMemberUniqueName="[CandidaturasCulturas].[NDO_DESCRICAO].[All]" allUniqueName="[CandidaturasCulturas].[NDO_DESCRICAO].[All]" dimensionUniqueName="[CandidaturasCulturas]" displayFolder="" count="2" memberValueDatatype="130" unbalanced="0">
      <fieldsUsage count="2">
        <fieldUsage x="-1"/>
        <fieldUsage x="0"/>
      </fieldsUsage>
    </cacheHierarchy>
    <cacheHierarchy uniqueName="[CandidaturasCulturas].[TIPO_SUPERFICIE]" caption="TIPO_SUPERFICIE" attribute="1" defaultMemberUniqueName="[CandidaturasCulturas].[TIPO_SUPERFICIE].[All]" allUniqueName="[CandidaturasCulturas].[TIPO_SUPERFICIE].[All]" dimensionUniqueName="[CandidaturasCulturas]" displayFolder="" count="2" memberValueDatatype="130" unbalanced="0">
      <fieldsUsage count="2">
        <fieldUsage x="-1"/>
        <fieldUsage x="2"/>
      </fieldsUsage>
    </cacheHierarchy>
    <cacheHierarchy uniqueName="[CandidaturasCulturas].[OCUPA_SOLO]" caption="OCUPA_SOLO" attribute="1" defaultMemberUniqueName="[CandidaturasCulturas].[OCUPA_SOLO].[All]" allUniqueName="[CandidaturasCulturas].[OCUPA_SOLO].[All]" dimensionUniqueName="[CandidaturasCulturas]" displayFolder="" count="2" memberValueDatatype="130" unbalanced="0">
      <fieldsUsage count="2">
        <fieldUsage x="-1"/>
        <fieldUsage x="3"/>
      </fieldsUsage>
    </cacheHierarchy>
    <cacheHierarchy uniqueName="[CandidaturasCulturas].[GRUPO_CULTURA]" caption="GRUPO_CULTURA" attribute="1" defaultMemberUniqueName="[CandidaturasCulturas].[GRUPO_CULTURA].[All]" allUniqueName="[CandidaturasCulturas].[GRUPO_CULTURA].[All]" dimensionUniqueName="[CandidaturasCulturas]" displayFolder="" count="2" memberValueDatatype="130" unbalanced="0">
      <fieldsUsage count="2">
        <fieldUsage x="-1"/>
        <fieldUsage x="4"/>
      </fieldsUsage>
    </cacheHierarchy>
    <cacheHierarchy uniqueName="[CandidaturasCulturas].[N_BEN]" caption="N_BEN" attribute="1" defaultMemberUniqueName="[CandidaturasCulturas].[N_BEN].[All]" allUniqueName="[CandidaturasCulturas].[N_BEN].[All]" dimensionUniqueName="[CandidaturasCulturas]" displayFolder="" count="0" memberValueDatatype="20" unbalanced="0"/>
    <cacheHierarchy uniqueName="[CandidaturasCulturas].[Ordem]" caption="Ordem" attribute="1" defaultMemberUniqueName="[CandidaturasCulturas].[Ordem].[All]" allUniqueName="[CandidaturasCulturas].[Ordem].[All]" dimensionUniqueName="[CandidaturasCulturas]" displayFolder="" count="2" memberValueDatatype="20" unbalanced="0">
      <fieldsUsage count="2">
        <fieldUsage x="-1"/>
        <fieldUsage x="1"/>
      </fieldsUsage>
    </cacheHierarchy>
    <cacheHierarchy uniqueName="[Exploracoes].[NDO_CODIGO]" caption="NDO_CODIGO" attribute="1" defaultMemberUniqueName="[Exploracoes].[NDO_CODIGO].[All]" allUniqueName="[Exploracoes].[NDO_CODIGO].[All]" dimensionUniqueName="[Exploracoes]" displayFolder="" count="0" memberValueDatatype="20" unbalanced="0"/>
    <cacheHierarchy uniqueName="[Exploracoes].[NDO_DESCRICAO]" caption="NDO_DESCRICAO" attribute="1" defaultMemberUniqueName="[Exploracoes].[NDO_DESCRICAO].[All]" allUniqueName="[Exploracoes].[NDO_DESCRICAO].[All]" dimensionUniqueName="[Exploracoes]" displayFolder="" count="0" memberValueDatatype="130" unbalanced="0"/>
    <cacheHierarchy uniqueName="[Exploracoes].[CLASSE_AREA]" caption="CLASSE_AREA" attribute="1" defaultMemberUniqueName="[Exploracoes].[CLASSE_AREA].[All]" allUniqueName="[Exploracoes].[CLASSE_AREA].[All]" dimensionUniqueName="[Exploracoes]" displayFolder="" count="0" memberValueDatatype="130" unbalanced="0"/>
    <cacheHierarchy uniqueName="[Exploracoes].[N_EXP]" caption="N_EXP" attribute="1" defaultMemberUniqueName="[Exploracoes].[N_EXP].[All]" allUniqueName="[Exploracoes].[N_EXP].[All]" dimensionUniqueName="[Exploracoes]" displayFolder="" count="0" memberValueDatatype="20" unbalanced="0"/>
    <cacheHierarchy uniqueName="[Exploracoes].[AREA]" caption="AREA" attribute="1" defaultMemberUniqueName="[Exploracoes].[AREA].[All]" allUniqueName="[Exploracoes].[AREA].[All]" dimensionUniqueName="[Exploracoes]" displayFolder="" count="0" memberValueDatatype="5" unbalanced="0"/>
    <cacheHierarchy uniqueName="[Intervencoes].[INTERVENCAO]" caption="INTERVENCAO" attribute="1" defaultMemberUniqueName="[Intervencoes].[INTERVENCAO].[All]" allUniqueName="[Intervencoes].[INTERVENCAO].[All]" dimensionUniqueName="[Intervencoes]" displayFolder="" count="0" memberValueDatatype="130" unbalanced="0"/>
    <cacheHierarchy uniqueName="[Intervencoes].[GIN_CODIGO]" caption="GIN_CODIGO" attribute="1" defaultMemberUniqueName="[Intervencoes].[GIN_CODIGO].[All]" allUniqueName="[Intervencoes].[GIN_CODIGO].[All]" dimensionUniqueName="[Intervencoes]" displayFolder="" count="0" memberValueDatatype="130" unbalanced="0"/>
    <cacheHierarchy uniqueName="[Intervencoes].[GIN_DESCRICAO]" caption="GIN_DESCRICAO" attribute="1" defaultMemberUniqueName="[Intervencoes].[GIN_DESCRICAO].[All]" allUniqueName="[Intervencoes].[GIN_DESCRICAO].[All]" dimensionUniqueName="[Intervencoes]" displayFolder="" count="0" memberValueDatatype="130" unbalanced="0"/>
    <cacheHierarchy uniqueName="[Intervencoes].[EIXO]" caption="EIXO" attribute="1" defaultMemberUniqueName="[Intervencoes].[EIXO].[All]" allUniqueName="[Intervencoes].[EIXO].[All]" dimensionUniqueName="[Intervencoes]" displayFolder="" count="0" memberValueDatatype="130" unbalanced="0"/>
    <cacheHierarchy uniqueName="[Intervencoes].[CANDIDATURAS]" caption="CANDIDATURAS" attribute="1" defaultMemberUniqueName="[Intervencoes].[CANDIDATURAS].[All]" allUniqueName="[Intervencoes].[CANDIDATURAS].[All]" dimensionUniqueName="[Intervencoes]" displayFolder="" count="0" memberValueDatatype="20" unbalanced="0"/>
    <cacheHierarchy uniqueName="[Intervencoes].[AREA]" caption="AREA" attribute="1" defaultMemberUniqueName="[Intervencoes].[AREA].[All]" allUniqueName="[Intervencoes].[AREA].[All]" dimensionUniqueName="[Intervencoes]" displayFolder="" count="0" memberValueDatatype="5" unbalanced="0"/>
    <cacheHierarchy uniqueName="[Intervencoes].[CN]" caption="CN" attribute="1" defaultMemberUniqueName="[Intervencoes].[CN].[All]" allUniqueName="[Intervencoes].[CN].[All]" dimensionUniqueName="[Intervencoes]" displayFolder="" count="0" memberValueDatatype="5" unbalanced="0"/>
    <cacheHierarchy uniqueName="[NUT2].[NDO_CODIGO]" caption="NDO_CODIGO" attribute="1" defaultMemberUniqueName="[NUT2].[NDO_CODIGO].[All]" allUniqueName="[NUT2].[NDO_CODIGO].[All]" dimensionUniqueName="[NUT2]" displayFolder="" count="0" memberValueDatatype="20" unbalanced="0"/>
    <cacheHierarchy uniqueName="[NUT2].[NDO_DESCRICAO]" caption="NDO_DESCRICAO" attribute="1" defaultMemberUniqueName="[NUT2].[NDO_DESCRICAO].[All]" allUniqueName="[NUT2].[NDO_DESCRICAO].[All]" dimensionUniqueName="[NUT2]" displayFolder="" count="2" memberValueDatatype="130" unbalanced="0">
      <fieldsUsage count="2">
        <fieldUsage x="-1"/>
        <fieldUsage x="7"/>
      </fieldsUsage>
    </cacheHierarchy>
    <cacheHierarchy uniqueName="[Pessoas].[NDO_CODIGO]" caption="NDO_CODIGO" attribute="1" defaultMemberUniqueName="[Pessoas].[NDO_CODIGO].[All]" allUniqueName="[Pessoas].[NDO_CODIGO].[All]" dimensionUniqueName="[Pessoas]" displayFolder="" count="0" memberValueDatatype="20" unbalanced="0"/>
    <cacheHierarchy uniqueName="[Pessoas].[NDO_DESCRICAO]" caption="NDO_DESCRICAO" attribute="1" defaultMemberUniqueName="[Pessoas].[NDO_DESCRICAO].[All]" allUniqueName="[Pessoas].[NDO_DESCRICAO].[All]" dimensionUniqueName="[Pessoas]" displayFolder="" count="0" memberValueDatatype="130" unbalanced="0"/>
    <cacheHierarchy uniqueName="[Pessoas].[TER_NAT_JUR]" caption="TER_NAT_JUR" attribute="1" defaultMemberUniqueName="[Pessoas].[TER_NAT_JUR].[All]" allUniqueName="[Pessoas].[TER_NAT_JUR].[All]" dimensionUniqueName="[Pessoas]" displayFolder="" count="0" memberValueDatatype="130" unbalanced="0"/>
    <cacheHierarchy uniqueName="[Pessoas].[CLASSE_IDADE]" caption="CLASSE_IDADE" attribute="1" defaultMemberUniqueName="[Pessoas].[CLASSE_IDADE].[All]" allUniqueName="[Pessoas].[CLASSE_IDADE].[All]" dimensionUniqueName="[Pessoas]" displayFolder="" count="0" memberValueDatatype="130" unbalanced="0"/>
    <cacheHierarchy uniqueName="[Pessoas].[GENERO]" caption="GENERO" attribute="1" defaultMemberUniqueName="[Pessoas].[GENERO].[All]" allUniqueName="[Pessoas].[GENERO].[All]" dimensionUniqueName="[Pessoas]" displayFolder="" count="0" memberValueDatatype="130" unbalanced="0"/>
    <cacheHierarchy uniqueName="[Pessoas].[BENEFICIARIOS]" caption="BENEFICIARIOS" attribute="1" defaultMemberUniqueName="[Pessoas].[BENEFICIARIOS].[All]" allUniqueName="[Pessoas].[BENEFICIARIOS].[All]" dimensionUniqueName="[Pessoas]" displayFolder="" count="0" memberValueDatatype="20" unbalanced="0"/>
    <cacheHierarchy uniqueName="[Pessoas].[Natureza Jurídica]" caption="Natureza Jurídica" attribute="1" defaultMemberUniqueName="[Pessoas].[Natureza Jurídica].[All]" allUniqueName="[Pessoas].[Natureza Jurídica].[All]" dimensionUniqueName="[Pessoas]" displayFolder="" count="0" memberValueDatatype="130" unbalanced="0"/>
    <cacheHierarchy uniqueName="[Measures].[__XL_Count Pessoas]" caption="__XL_Count Pessoas" measure="1" displayFolder="" measureGroup="Pessoas" count="0" hidden="1"/>
    <cacheHierarchy uniqueName="[Measures].[__XL_Count Exploracoes]" caption="__XL_Count Exploracoes" measure="1" displayFolder="" measureGroup="Exploracoes" count="0" hidden="1"/>
    <cacheHierarchy uniqueName="[Measures].[__XL_Count AreasCulturas]" caption="__XL_Count AreasCulturas" measure="1" displayFolder="" measureGroup="AreasCulturas" count="0" hidden="1"/>
    <cacheHierarchy uniqueName="[Measures].[__XL_Count CandidaturasCulturas]" caption="__XL_Count CandidaturasCulturas" measure="1" displayFolder="" measureGroup="CandidaturasCulturas" count="0" hidden="1"/>
    <cacheHierarchy uniqueName="[Measures].[__XL_Count Intervencoes]" caption="__XL_Count Intervencoes" measure="1" displayFolder="" measureGroup="Intervencoes" count="0" hidden="1"/>
    <cacheHierarchy uniqueName="[Measures].[__XL_Count Candidaturas]" caption="__XL_Count Candidaturas" measure="1" displayFolder="" measureGroup="Candidaturas" count="0" hidden="1"/>
    <cacheHierarchy uniqueName="[Measures].[__XL_Count NUT2]" caption="__XL_Count NUT2" measure="1" displayFolder="" measureGroup="NUT2" count="0" hidden="1"/>
    <cacheHierarchy uniqueName="[Measures].[__Não foram definidas medidas]" caption="__Não foram definidas medidas" measure="1" displayFolder="" count="0" hidden="1"/>
    <cacheHierarchy uniqueName="[Measures].[Soma de BENEFICIARIOS]" caption="Soma de BENEFICIARIOS" measure="1" displayFolder="" measureGroup="Pessoas" count="0" hidden="1">
      <extLst>
        <ext xmlns:x15="http://schemas.microsoft.com/office/spreadsheetml/2010/11/main" uri="{B97F6D7D-B522-45F9-BDA1-12C45D357490}">
          <x15:cacheHierarchy aggregatedColumn="43"/>
        </ext>
      </extLst>
    </cacheHierarchy>
    <cacheHierarchy uniqueName="[Measures].[Soma de N_EXP]" caption="Soma de N_EXP" measure="1" displayFolder="" measureGroup="Exploracoes" count="0" hidden="1"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Soma de AREA]" caption="Soma de AREA" measure="1" displayFolder="" measureGroup="Exploracoes" count="0" hidden="1">
      <extLst>
        <ext xmlns:x15="http://schemas.microsoft.com/office/spreadsheetml/2010/11/main" uri="{B97F6D7D-B522-45F9-BDA1-12C45D357490}">
          <x15:cacheHierarchy aggregatedColumn="28"/>
        </ext>
      </extLst>
    </cacheHierarchy>
    <cacheHierarchy uniqueName="[Measures].[Soma de N_BEN]" caption="Soma de N_BEN" measure="1" displayFolder="" measureGroup="CandidaturasCulturas" count="0" oneField="1" hidden="1">
      <fieldsUsage count="1">
        <fieldUsage x="5"/>
      </fieldsUsage>
      <extLst>
        <ext xmlns:x15="http://schemas.microsoft.com/office/spreadsheetml/2010/11/main" uri="{B97F6D7D-B522-45F9-BDA1-12C45D357490}">
          <x15:cacheHierarchy aggregatedColumn="22"/>
        </ext>
      </extLst>
    </cacheHierarchy>
    <cacheHierarchy uniqueName="[Measures].[Soma de N_BEN 2]" caption="Soma de N_BEN 2" measure="1" displayFolder="" measureGroup="AreasCulturas" count="0" hidden="1"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Soma de CANDIDATURAS]" caption="Soma de CANDIDATURAS" measure="1" displayFolder="" measureGroup="Intervencoes" count="0" hidden="1">
      <extLst>
        <ext xmlns:x15="http://schemas.microsoft.com/office/spreadsheetml/2010/11/main" uri="{B97F6D7D-B522-45F9-BDA1-12C45D357490}">
          <x15:cacheHierarchy aggregatedColumn="33"/>
        </ext>
      </extLst>
    </cacheHierarchy>
    <cacheHierarchy uniqueName="[Measures].[Soma de AREA 3]" caption="Soma de AREA 3" measure="1" displayFolder="" measureGroup="Intervencoes" count="0" hidden="1">
      <extLst>
        <ext xmlns:x15="http://schemas.microsoft.com/office/spreadsheetml/2010/11/main" uri="{B97F6D7D-B522-45F9-BDA1-12C45D357490}">
          <x15:cacheHierarchy aggregatedColumn="34"/>
        </ext>
      </extLst>
    </cacheHierarchy>
    <cacheHierarchy uniqueName="[Measures].[Soma de CN]" caption="Soma de CN" measure="1" displayFolder="" measureGroup="Intervencoes" count="0" hidden="1">
      <extLst>
        <ext xmlns:x15="http://schemas.microsoft.com/office/spreadsheetml/2010/11/main" uri="{B97F6D7D-B522-45F9-BDA1-12C45D357490}">
          <x15:cacheHierarchy aggregatedColumn="35"/>
        </ext>
      </extLst>
    </cacheHierarchy>
    <cacheHierarchy uniqueName="[Measures].[Soma de N_BEN 3]" caption="Soma de N_BEN 3" measure="1" displayFolder="" measureGroup="Candidaturas" count="0" hidden="1">
      <extLst>
        <ext xmlns:x15="http://schemas.microsoft.com/office/spreadsheetml/2010/11/main" uri="{B97F6D7D-B522-45F9-BDA1-12C45D357490}">
          <x15:cacheHierarchy aggregatedColumn="13"/>
        </ext>
      </extLst>
    </cacheHierarchy>
    <cacheHierarchy uniqueName="[Measures].[Soma de AREA 4]" caption="Soma de AREA 4" measure="1" displayFolder="" measureGroup="Candidaturas" count="0" hidden="1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Soma de CN 2]" caption="Soma de CN 2" measure="1" displayFolder="" measureGroup="Candidaturas" count="0" hidden="1">
      <extLst>
        <ext xmlns:x15="http://schemas.microsoft.com/office/spreadsheetml/2010/11/main" uri="{B97F6D7D-B522-45F9-BDA1-12C45D357490}">
          <x15:cacheHierarchy aggregatedColumn="15"/>
        </ext>
      </extLst>
    </cacheHierarchy>
    <cacheHierarchy uniqueName="[Measures].[Contagem de AREA]" caption="Contagem de AREA" measure="1" displayFolder="" measureGroup="AreasCulturas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oma de AREA 2]" caption="Soma de AREA 2" measure="1" displayFolder="" measureGroup="AreasCulturas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</cacheHierarchies>
  <kpis count="0"/>
  <dimensions count="8">
    <dimension name="AreasCulturas" uniqueName="[AreasCulturas]" caption="AreasCulturas"/>
    <dimension name="Candidaturas" uniqueName="[Candidaturas]" caption="Candidaturas"/>
    <dimension name="CandidaturasCulturas" uniqueName="[CandidaturasCulturas]" caption="CandidaturasCulturas"/>
    <dimension name="Exploracoes" uniqueName="[Exploracoes]" caption="Exploracoes"/>
    <dimension name="Intervencoes" uniqueName="[Intervencoes]" caption="Intervencoes"/>
    <dimension measure="1" name="Measures" uniqueName="[Measures]" caption="Measures"/>
    <dimension name="NUT2" uniqueName="[NUT2]" caption="NUT2"/>
    <dimension name="Pessoas" uniqueName="[Pessoas]" caption="Pessoas"/>
  </dimensions>
  <measureGroups count="7">
    <measureGroup name="AreasCulturas" caption="AreasCulturas"/>
    <measureGroup name="Candidaturas" caption="Candidaturas"/>
    <measureGroup name="CandidaturasCulturas" caption="CandidaturasCulturas"/>
    <measureGroup name="Exploracoes" caption="Exploracoes"/>
    <measureGroup name="Intervencoes" caption="Intervencoes"/>
    <measureGroup name="NUT2" caption="NUT2"/>
    <measureGroup name="Pessoas" caption="Pessoas"/>
  </measureGroups>
  <maps count="12">
    <map measureGroup="0" dimension="0"/>
    <map measureGroup="0" dimension="6"/>
    <map measureGroup="1" dimension="1"/>
    <map measureGroup="1" dimension="6"/>
    <map measureGroup="2" dimension="2"/>
    <map measureGroup="2" dimension="6"/>
    <map measureGroup="3" dimension="3"/>
    <map measureGroup="3" dimension="6"/>
    <map measureGroup="4" dimension="4"/>
    <map measureGroup="5" dimension="6"/>
    <map measureGroup="6" dimension="6"/>
    <map measureGroup="6" dimension="7"/>
  </maps>
  <extLst>
    <ext xmlns:x14="http://schemas.microsoft.com/office/spreadsheetml/2009/9/main" uri="{725AE2AE-9491-48be-B2B4-4EB974FC3084}">
      <x14:pivotCacheDefinition pivotCacheId="1478716035" supportSubqueryNonVisual="1" supportSubqueryCalcMem="1" supportAddCalcMems="1"/>
    </ext>
    <ext xmlns:x15="http://schemas.microsoft.com/office/spreadsheetml/2010/11/main" uri="{ABF5C744-AB39-4b91-8756-CFA1BBC848D5}">
      <x15:pivotCacheIdVersion cacheIdSupportedVersion="6" cacheIdCreatedVersion="7"/>
    </ext>
  </extLst>
</pivotCacheDefinition>
</file>

<file path=xl/pivotCache/pivotCacheDefinition3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Autor" refreshedDate="45250.654314236112" createdVersion="8" refreshedVersion="8" minRefreshableVersion="3" recordCount="0" supportSubquery="1" supportAdvancedDrill="1" xr:uid="{6D83880C-4EBB-4E17-8FE2-773CE378C9B7}">
  <cacheSource type="external" connectionId="8">
    <extLst>
      <ext xmlns:x14="http://schemas.microsoft.com/office/spreadsheetml/2009/9/main" uri="{F057638F-6D5F-4e77-A914-E7F072B9BCA8}">
        <x14:sourceConnection name="ThisWorkbookDataModel"/>
      </ext>
    </extLst>
  </cacheSource>
  <cacheFields count="8">
    <cacheField name="[CandidaturasCulturas].[TIPO_SUPERFICIE].[TIPO_SUPERFICIE]" caption="TIPO_SUPERFICIE" numFmtId="0" hierarchy="19" level="1">
      <sharedItems containsSemiMixedTypes="0" containsNonDate="0" containsString="0"/>
    </cacheField>
    <cacheField name="[CandidaturasCulturas].[OCUPA_SOLO].[OCUPA_SOLO]" caption="OCUPA_SOLO" numFmtId="0" hierarchy="20" level="1">
      <sharedItems containsSemiMixedTypes="0" containsNonDate="0" containsString="0"/>
    </cacheField>
    <cacheField name="[CandidaturasCulturas].[GRUPO_CULTURA].[GRUPO_CULTURA]" caption="GRUPO_CULTURA" numFmtId="0" hierarchy="21" level="1">
      <sharedItems count="14">
        <s v="Citrinos"/>
        <s v="Culturas Permanentes"/>
        <s v="Frutos de Casca Rija"/>
        <s v="Frutos Frescos (Exceto Citrinos)"/>
        <s v="Frutos Sub-Tropicais"/>
        <s v="Misto de Culturas Permanentes"/>
        <s v="Olival"/>
        <s v="Outras Culturas Permanentes"/>
        <s v="Outras Permanentes"/>
        <s v="Pequenos Frutos"/>
        <s v="Povoamento de Sobreiro"/>
        <s v="Prados Permanentes"/>
        <s v="Sem Grupo de Culturas"/>
        <s v="Vinha"/>
      </sharedItems>
    </cacheField>
    <cacheField name="[Measures].[Soma de N_BEN]" caption="Soma de N_BEN" numFmtId="0" hierarchy="56" level="32767"/>
    <cacheField name="[CandidaturasCulturas].[NDO_DESCRICAO].[NDO_DESCRICAO]" caption="NDO_DESCRICAO" numFmtId="0" hierarchy="18" level="1">
      <sharedItems count="6">
        <s v="NORTE"/>
        <s v="CENTRO"/>
        <s v="ÁREA METROPOLITANA DE LISBOA"/>
        <s v="ALENTEJO"/>
        <s v="ALGARVE"/>
        <s v="REGIAO AUTONOMA DA MADEIRA"/>
      </sharedItems>
    </cacheField>
    <cacheField name="[CandidaturasCulturas].[INT_CODIGO].[INT_CODIGO]" caption="INT_CODIGO" numFmtId="0" hierarchy="16" level="1">
      <sharedItems containsSemiMixedTypes="0" containsNonDate="0" containsString="0"/>
    </cacheField>
    <cacheField name="[CandidaturasCulturas].[Ordem].[Ordem]" caption="Ordem" numFmtId="0" hierarchy="23" level="1">
      <sharedItems containsSemiMixedTypes="0" containsString="0" containsNumber="1" containsInteger="1" minValue="1" maxValue="6" count="6">
        <n v="1"/>
        <n v="2"/>
        <n v="3"/>
        <n v="4"/>
        <n v="5"/>
        <n v="6"/>
      </sharedItems>
      <extLst>
        <ext xmlns:x15="http://schemas.microsoft.com/office/spreadsheetml/2010/11/main" uri="{4F2E5C28-24EA-4eb8-9CBF-B6C8F9C3D259}">
          <x15:cachedUniqueNames>
            <x15:cachedUniqueName index="0" name="[CandidaturasCulturas].[Ordem].&amp;[1]"/>
            <x15:cachedUniqueName index="1" name="[CandidaturasCulturas].[Ordem].&amp;[2]"/>
            <x15:cachedUniqueName index="2" name="[CandidaturasCulturas].[Ordem].&amp;[3]"/>
            <x15:cachedUniqueName index="3" name="[CandidaturasCulturas].[Ordem].&amp;[4]"/>
            <x15:cachedUniqueName index="4" name="[CandidaturasCulturas].[Ordem].&amp;[5]"/>
            <x15:cachedUniqueName index="5" name="[CandidaturasCulturas].[Ordem].&amp;[6]"/>
          </x15:cachedUniqueNames>
        </ext>
      </extLst>
    </cacheField>
    <cacheField name="[NUT2].[NDO_DESCRICAO].[NDO_DESCRICAO]" caption="NDO_DESCRICAO" numFmtId="0" hierarchy="37" level="1">
      <sharedItems count="6">
        <s v="NORTE"/>
        <s v="CENTRO"/>
        <s v="AML"/>
        <s v="ALENTEJO"/>
        <s v="ALGARVE"/>
        <s v="RAM"/>
      </sharedItems>
    </cacheField>
  </cacheFields>
  <cacheHierarchies count="66">
    <cacheHierarchy uniqueName="[AreasCulturas].[INT_CODIGO]" caption="INT_CODIGO" attribute="1" defaultMemberUniqueName="[AreasCulturas].[INT_CODIGO].[All]" allUniqueName="[AreasCulturas].[INT_CODIGO].[All]" dimensionUniqueName="[AreasCulturas]" displayFolder="" count="0" memberValueDatatype="130" unbalanced="0"/>
    <cacheHierarchy uniqueName="[AreasCulturas].[NDO_CODIGO]" caption="NDO_CODIGO" attribute="1" defaultMemberUniqueName="[AreasCulturas].[NDO_CODIGO].[All]" allUniqueName="[AreasCulturas].[NDO_CODIGO].[All]" dimensionUniqueName="[AreasCulturas]" displayFolder="" count="0" memberValueDatatype="20" unbalanced="0"/>
    <cacheHierarchy uniqueName="[AreasCulturas].[NDO_DESCRICAO]" caption="NDO_DESCRICAO" attribute="1" defaultMemberUniqueName="[AreasCulturas].[NDO_DESCRICAO].[All]" allUniqueName="[AreasCulturas].[NDO_DESCRICAO].[All]" dimensionUniqueName="[AreasCulturas]" displayFolder="" count="0" memberValueDatatype="130" unbalanced="0"/>
    <cacheHierarchy uniqueName="[AreasCulturas].[TIPO_SUPERFICIE]" caption="TIPO_SUPERFICIE" attribute="1" defaultMemberUniqueName="[AreasCulturas].[TIPO_SUPERFICIE].[All]" allUniqueName="[AreasCulturas].[TIPO_SUPERFICIE].[All]" dimensionUniqueName="[AreasCulturas]" displayFolder="" count="0" memberValueDatatype="130" unbalanced="0"/>
    <cacheHierarchy uniqueName="[AreasCulturas].[OCUPA_SOLO]" caption="OCUPA_SOLO" attribute="1" defaultMemberUniqueName="[AreasCulturas].[OCUPA_SOLO].[All]" allUniqueName="[AreasCulturas].[OCUPA_SOLO].[All]" dimensionUniqueName="[AreasCulturas]" displayFolder="" count="0" memberValueDatatype="130" unbalanced="0"/>
    <cacheHierarchy uniqueName="[AreasCulturas].[GRUPO_CULTURA]" caption="GRUPO_CULTURA" attribute="1" defaultMemberUniqueName="[AreasCulturas].[GRUPO_CULTURA].[All]" allUniqueName="[AreasCulturas].[GRUPO_CULTURA].[All]" dimensionUniqueName="[AreasCulturas]" displayFolder="" count="0" memberValueDatatype="130" unbalanced="0"/>
    <cacheHierarchy uniqueName="[AreasCulturas].[CUL_DESCRICAO]" caption="CUL_DESCRICAO" attribute="1" defaultMemberUniqueName="[AreasCulturas].[CUL_DESCRICAO].[All]" allUniqueName="[AreasCulturas].[CUL_DESCRICAO].[All]" dimensionUniqueName="[AreasCulturas]" displayFolder="" count="0" memberValueDatatype="130" unbalanced="0"/>
    <cacheHierarchy uniqueName="[AreasCulturas].[N_BEN]" caption="N_BEN" attribute="1" defaultMemberUniqueName="[AreasCulturas].[N_BEN].[All]" allUniqueName="[AreasCulturas].[N_BEN].[All]" dimensionUniqueName="[AreasCulturas]" displayFolder="" count="0" memberValueDatatype="20" unbalanced="0"/>
    <cacheHierarchy uniqueName="[AreasCulturas].[AREA]" caption="AREA" attribute="1" defaultMemberUniqueName="[AreasCulturas].[AREA].[All]" allUniqueName="[AreasCulturas].[AREA].[All]" dimensionUniqueName="[AreasCulturas]" displayFolder="" count="0" memberValueDatatype="5" unbalanced="0"/>
    <cacheHierarchy uniqueName="[AreasCulturas].[Ordem]" caption="Ordem" attribute="1" defaultMemberUniqueName="[AreasCulturas].[Ordem].[All]" allUniqueName="[AreasCulturas].[Ordem].[All]" dimensionUniqueName="[AreasCulturas]" displayFolder="" count="0" memberValueDatatype="20" unbalanced="0"/>
    <cacheHierarchy uniqueName="[Candidaturas].[INT_CODIGO]" caption="INT_CODIGO" attribute="1" defaultMemberUniqueName="[Candidaturas].[INT_CODIGO].[All]" allUniqueName="[Candidaturas].[INT_CODIGO].[All]" dimensionUniqueName="[Candidaturas]" displayFolder="" count="0" memberValueDatatype="130" unbalanced="0"/>
    <cacheHierarchy uniqueName="[Candidaturas].[NDO_CODIGO]" caption="NDO_CODIGO" attribute="1" defaultMemberUniqueName="[Candidaturas].[NDO_CODIGO].[All]" allUniqueName="[Candidaturas].[NDO_CODIGO].[All]" dimensionUniqueName="[Candidaturas]" displayFolder="" count="0" memberValueDatatype="20" unbalanced="0"/>
    <cacheHierarchy uniqueName="[Candidaturas].[NDO_DESCRICAO]" caption="NDO_DESCRICAO" attribute="1" defaultMemberUniqueName="[Candidaturas].[NDO_DESCRICAO].[All]" allUniqueName="[Candidaturas].[NDO_DESCRICAO].[All]" dimensionUniqueName="[Candidaturas]" displayFolder="" count="0" memberValueDatatype="130" unbalanced="0"/>
    <cacheHierarchy uniqueName="[Candidaturas].[N_BEN]" caption="N_BEN" attribute="1" defaultMemberUniqueName="[Candidaturas].[N_BEN].[All]" allUniqueName="[Candidaturas].[N_BEN].[All]" dimensionUniqueName="[Candidaturas]" displayFolder="" count="0" memberValueDatatype="20" unbalanced="0"/>
    <cacheHierarchy uniqueName="[Candidaturas].[AREA]" caption="AREA" attribute="1" defaultMemberUniqueName="[Candidaturas].[AREA].[All]" allUniqueName="[Candidaturas].[AREA].[All]" dimensionUniqueName="[Candidaturas]" displayFolder="" count="0" memberValueDatatype="5" unbalanced="0"/>
    <cacheHierarchy uniqueName="[Candidaturas].[CN]" caption="CN" attribute="1" defaultMemberUniqueName="[Candidaturas].[CN].[All]" allUniqueName="[Candidaturas].[CN].[All]" dimensionUniqueName="[Candidaturas]" displayFolder="" count="0" memberValueDatatype="5" unbalanced="0"/>
    <cacheHierarchy uniqueName="[CandidaturasCulturas].[INT_CODIGO]" caption="INT_CODIGO" attribute="1" defaultMemberUniqueName="[CandidaturasCulturas].[INT_CODIGO].[All]" allUniqueName="[CandidaturasCulturas].[INT_CODIGO].[All]" dimensionUniqueName="[CandidaturasCulturas]" displayFolder="" count="2" memberValueDatatype="130" unbalanced="0">
      <fieldsUsage count="2">
        <fieldUsage x="-1"/>
        <fieldUsage x="5"/>
      </fieldsUsage>
    </cacheHierarchy>
    <cacheHierarchy uniqueName="[CandidaturasCulturas].[NDO_CODIGO]" caption="NDO_CODIGO" attribute="1" defaultMemberUniqueName="[CandidaturasCulturas].[NDO_CODIGO].[All]" allUniqueName="[CandidaturasCulturas].[NDO_CODIGO].[All]" dimensionUniqueName="[CandidaturasCulturas]" displayFolder="" count="0" memberValueDatatype="20" unbalanced="0"/>
    <cacheHierarchy uniqueName="[CandidaturasCulturas].[NDO_DESCRICAO]" caption="NDO_DESCRICAO" attribute="1" defaultMemberUniqueName="[CandidaturasCulturas].[NDO_DESCRICAO].[All]" allUniqueName="[CandidaturasCulturas].[NDO_DESCRICAO].[All]" dimensionUniqueName="[CandidaturasCulturas]" displayFolder="" count="2" memberValueDatatype="130" unbalanced="0">
      <fieldsUsage count="2">
        <fieldUsage x="-1"/>
        <fieldUsage x="4"/>
      </fieldsUsage>
    </cacheHierarchy>
    <cacheHierarchy uniqueName="[CandidaturasCulturas].[TIPO_SUPERFICIE]" caption="TIPO_SUPERFICIE" attribute="1" defaultMemberUniqueName="[CandidaturasCulturas].[TIPO_SUPERFICIE].[All]" allUniqueName="[CandidaturasCulturas].[TIPO_SUPERFICIE].[All]" dimensionUniqueName="[CandidaturasCulturas]" displayFolder="" count="2" memberValueDatatype="130" unbalanced="0">
      <fieldsUsage count="2">
        <fieldUsage x="-1"/>
        <fieldUsage x="0"/>
      </fieldsUsage>
    </cacheHierarchy>
    <cacheHierarchy uniqueName="[CandidaturasCulturas].[OCUPA_SOLO]" caption="OCUPA_SOLO" attribute="1" defaultMemberUniqueName="[CandidaturasCulturas].[OCUPA_SOLO].[All]" allUniqueName="[CandidaturasCulturas].[OCUPA_SOLO].[All]" dimensionUniqueName="[CandidaturasCulturas]" displayFolder="" count="2" memberValueDatatype="130" unbalanced="0">
      <fieldsUsage count="2">
        <fieldUsage x="-1"/>
        <fieldUsage x="1"/>
      </fieldsUsage>
    </cacheHierarchy>
    <cacheHierarchy uniqueName="[CandidaturasCulturas].[GRUPO_CULTURA]" caption="GRUPO_CULTURA" attribute="1" defaultMemberUniqueName="[CandidaturasCulturas].[GRUPO_CULTURA].[All]" allUniqueName="[CandidaturasCulturas].[GRUPO_CULTURA].[All]" dimensionUniqueName="[CandidaturasCulturas]" displayFolder="" count="2" memberValueDatatype="130" unbalanced="0">
      <fieldsUsage count="2">
        <fieldUsage x="-1"/>
        <fieldUsage x="2"/>
      </fieldsUsage>
    </cacheHierarchy>
    <cacheHierarchy uniqueName="[CandidaturasCulturas].[N_BEN]" caption="N_BEN" attribute="1" defaultMemberUniqueName="[CandidaturasCulturas].[N_BEN].[All]" allUniqueName="[CandidaturasCulturas].[N_BEN].[All]" dimensionUniqueName="[CandidaturasCulturas]" displayFolder="" count="0" memberValueDatatype="20" unbalanced="0"/>
    <cacheHierarchy uniqueName="[CandidaturasCulturas].[Ordem]" caption="Ordem" attribute="1" defaultMemberUniqueName="[CandidaturasCulturas].[Ordem].[All]" allUniqueName="[CandidaturasCulturas].[Ordem].[All]" dimensionUniqueName="[CandidaturasCulturas]" displayFolder="" count="2" memberValueDatatype="20" unbalanced="0">
      <fieldsUsage count="2">
        <fieldUsage x="-1"/>
        <fieldUsage x="6"/>
      </fieldsUsage>
    </cacheHierarchy>
    <cacheHierarchy uniqueName="[Exploracoes].[NDO_CODIGO]" caption="NDO_CODIGO" attribute="1" defaultMemberUniqueName="[Exploracoes].[NDO_CODIGO].[All]" allUniqueName="[Exploracoes].[NDO_CODIGO].[All]" dimensionUniqueName="[Exploracoes]" displayFolder="" count="0" memberValueDatatype="20" unbalanced="0"/>
    <cacheHierarchy uniqueName="[Exploracoes].[NDO_DESCRICAO]" caption="NDO_DESCRICAO" attribute="1" defaultMemberUniqueName="[Exploracoes].[NDO_DESCRICAO].[All]" allUniqueName="[Exploracoes].[NDO_DESCRICAO].[All]" dimensionUniqueName="[Exploracoes]" displayFolder="" count="0" memberValueDatatype="130" unbalanced="0"/>
    <cacheHierarchy uniqueName="[Exploracoes].[CLASSE_AREA]" caption="CLASSE_AREA" attribute="1" defaultMemberUniqueName="[Exploracoes].[CLASSE_AREA].[All]" allUniqueName="[Exploracoes].[CLASSE_AREA].[All]" dimensionUniqueName="[Exploracoes]" displayFolder="" count="0" memberValueDatatype="130" unbalanced="0"/>
    <cacheHierarchy uniqueName="[Exploracoes].[N_EXP]" caption="N_EXP" attribute="1" defaultMemberUniqueName="[Exploracoes].[N_EXP].[All]" allUniqueName="[Exploracoes].[N_EXP].[All]" dimensionUniqueName="[Exploracoes]" displayFolder="" count="0" memberValueDatatype="20" unbalanced="0"/>
    <cacheHierarchy uniqueName="[Exploracoes].[AREA]" caption="AREA" attribute="1" defaultMemberUniqueName="[Exploracoes].[AREA].[All]" allUniqueName="[Exploracoes].[AREA].[All]" dimensionUniqueName="[Exploracoes]" displayFolder="" count="0" memberValueDatatype="5" unbalanced="0"/>
    <cacheHierarchy uniqueName="[Intervencoes].[INTERVENCAO]" caption="INTERVENCAO" attribute="1" defaultMemberUniqueName="[Intervencoes].[INTERVENCAO].[All]" allUniqueName="[Intervencoes].[INTERVENCAO].[All]" dimensionUniqueName="[Intervencoes]" displayFolder="" count="0" memberValueDatatype="130" unbalanced="0"/>
    <cacheHierarchy uniqueName="[Intervencoes].[GIN_CODIGO]" caption="GIN_CODIGO" attribute="1" defaultMemberUniqueName="[Intervencoes].[GIN_CODIGO].[All]" allUniqueName="[Intervencoes].[GIN_CODIGO].[All]" dimensionUniqueName="[Intervencoes]" displayFolder="" count="0" memberValueDatatype="130" unbalanced="0"/>
    <cacheHierarchy uniqueName="[Intervencoes].[GIN_DESCRICAO]" caption="GIN_DESCRICAO" attribute="1" defaultMemberUniqueName="[Intervencoes].[GIN_DESCRICAO].[All]" allUniqueName="[Intervencoes].[GIN_DESCRICAO].[All]" dimensionUniqueName="[Intervencoes]" displayFolder="" count="0" memberValueDatatype="130" unbalanced="0"/>
    <cacheHierarchy uniqueName="[Intervencoes].[EIXO]" caption="EIXO" attribute="1" defaultMemberUniqueName="[Intervencoes].[EIXO].[All]" allUniqueName="[Intervencoes].[EIXO].[All]" dimensionUniqueName="[Intervencoes]" displayFolder="" count="0" memberValueDatatype="130" unbalanced="0"/>
    <cacheHierarchy uniqueName="[Intervencoes].[CANDIDATURAS]" caption="CANDIDATURAS" attribute="1" defaultMemberUniqueName="[Intervencoes].[CANDIDATURAS].[All]" allUniqueName="[Intervencoes].[CANDIDATURAS].[All]" dimensionUniqueName="[Intervencoes]" displayFolder="" count="0" memberValueDatatype="20" unbalanced="0"/>
    <cacheHierarchy uniqueName="[Intervencoes].[AREA]" caption="AREA" attribute="1" defaultMemberUniqueName="[Intervencoes].[AREA].[All]" allUniqueName="[Intervencoes].[AREA].[All]" dimensionUniqueName="[Intervencoes]" displayFolder="" count="0" memberValueDatatype="5" unbalanced="0"/>
    <cacheHierarchy uniqueName="[Intervencoes].[CN]" caption="CN" attribute="1" defaultMemberUniqueName="[Intervencoes].[CN].[All]" allUniqueName="[Intervencoes].[CN].[All]" dimensionUniqueName="[Intervencoes]" displayFolder="" count="0" memberValueDatatype="5" unbalanced="0"/>
    <cacheHierarchy uniqueName="[NUT2].[NDO_CODIGO]" caption="NDO_CODIGO" attribute="1" defaultMemberUniqueName="[NUT2].[NDO_CODIGO].[All]" allUniqueName="[NUT2].[NDO_CODIGO].[All]" dimensionUniqueName="[NUT2]" displayFolder="" count="0" memberValueDatatype="20" unbalanced="0"/>
    <cacheHierarchy uniqueName="[NUT2].[NDO_DESCRICAO]" caption="NDO_DESCRICAO" attribute="1" defaultMemberUniqueName="[NUT2].[NDO_DESCRICAO].[All]" allUniqueName="[NUT2].[NDO_DESCRICAO].[All]" dimensionUniqueName="[NUT2]" displayFolder="" count="2" memberValueDatatype="130" unbalanced="0">
      <fieldsUsage count="2">
        <fieldUsage x="-1"/>
        <fieldUsage x="7"/>
      </fieldsUsage>
    </cacheHierarchy>
    <cacheHierarchy uniqueName="[Pessoas].[NDO_CODIGO]" caption="NDO_CODIGO" attribute="1" defaultMemberUniqueName="[Pessoas].[NDO_CODIGO].[All]" allUniqueName="[Pessoas].[NDO_CODIGO].[All]" dimensionUniqueName="[Pessoas]" displayFolder="" count="0" memberValueDatatype="20" unbalanced="0"/>
    <cacheHierarchy uniqueName="[Pessoas].[NDO_DESCRICAO]" caption="NDO_DESCRICAO" attribute="1" defaultMemberUniqueName="[Pessoas].[NDO_DESCRICAO].[All]" allUniqueName="[Pessoas].[NDO_DESCRICAO].[All]" dimensionUniqueName="[Pessoas]" displayFolder="" count="0" memberValueDatatype="130" unbalanced="0"/>
    <cacheHierarchy uniqueName="[Pessoas].[TER_NAT_JUR]" caption="TER_NAT_JUR" attribute="1" defaultMemberUniqueName="[Pessoas].[TER_NAT_JUR].[All]" allUniqueName="[Pessoas].[TER_NAT_JUR].[All]" dimensionUniqueName="[Pessoas]" displayFolder="" count="0" memberValueDatatype="130" unbalanced="0"/>
    <cacheHierarchy uniqueName="[Pessoas].[CLASSE_IDADE]" caption="CLASSE_IDADE" attribute="1" defaultMemberUniqueName="[Pessoas].[CLASSE_IDADE].[All]" allUniqueName="[Pessoas].[CLASSE_IDADE].[All]" dimensionUniqueName="[Pessoas]" displayFolder="" count="0" memberValueDatatype="130" unbalanced="0"/>
    <cacheHierarchy uniqueName="[Pessoas].[GENERO]" caption="GENERO" attribute="1" defaultMemberUniqueName="[Pessoas].[GENERO].[All]" allUniqueName="[Pessoas].[GENERO].[All]" dimensionUniqueName="[Pessoas]" displayFolder="" count="0" memberValueDatatype="130" unbalanced="0"/>
    <cacheHierarchy uniqueName="[Pessoas].[BENEFICIARIOS]" caption="BENEFICIARIOS" attribute="1" defaultMemberUniqueName="[Pessoas].[BENEFICIARIOS].[All]" allUniqueName="[Pessoas].[BENEFICIARIOS].[All]" dimensionUniqueName="[Pessoas]" displayFolder="" count="0" memberValueDatatype="20" unbalanced="0"/>
    <cacheHierarchy uniqueName="[Pessoas].[Natureza Jurídica]" caption="Natureza Jurídica" attribute="1" defaultMemberUniqueName="[Pessoas].[Natureza Jurídica].[All]" allUniqueName="[Pessoas].[Natureza Jurídica].[All]" dimensionUniqueName="[Pessoas]" displayFolder="" count="0" memberValueDatatype="130" unbalanced="0"/>
    <cacheHierarchy uniqueName="[Measures].[__XL_Count Pessoas]" caption="__XL_Count Pessoas" measure="1" displayFolder="" measureGroup="Pessoas" count="0" hidden="1"/>
    <cacheHierarchy uniqueName="[Measures].[__XL_Count Exploracoes]" caption="__XL_Count Exploracoes" measure="1" displayFolder="" measureGroup="Exploracoes" count="0" hidden="1"/>
    <cacheHierarchy uniqueName="[Measures].[__XL_Count AreasCulturas]" caption="__XL_Count AreasCulturas" measure="1" displayFolder="" measureGroup="AreasCulturas" count="0" hidden="1"/>
    <cacheHierarchy uniqueName="[Measures].[__XL_Count CandidaturasCulturas]" caption="__XL_Count CandidaturasCulturas" measure="1" displayFolder="" measureGroup="CandidaturasCulturas" count="0" hidden="1"/>
    <cacheHierarchy uniqueName="[Measures].[__XL_Count Intervencoes]" caption="__XL_Count Intervencoes" measure="1" displayFolder="" measureGroup="Intervencoes" count="0" hidden="1"/>
    <cacheHierarchy uniqueName="[Measures].[__XL_Count Candidaturas]" caption="__XL_Count Candidaturas" measure="1" displayFolder="" measureGroup="Candidaturas" count="0" hidden="1"/>
    <cacheHierarchy uniqueName="[Measures].[__XL_Count NUT2]" caption="__XL_Count NUT2" measure="1" displayFolder="" measureGroup="NUT2" count="0" hidden="1"/>
    <cacheHierarchy uniqueName="[Measures].[__Não foram definidas medidas]" caption="__Não foram definidas medidas" measure="1" displayFolder="" count="0" hidden="1"/>
    <cacheHierarchy uniqueName="[Measures].[Soma de BENEFICIARIOS]" caption="Soma de BENEFICIARIOS" measure="1" displayFolder="" measureGroup="Pessoas" count="0" hidden="1">
      <extLst>
        <ext xmlns:x15="http://schemas.microsoft.com/office/spreadsheetml/2010/11/main" uri="{B97F6D7D-B522-45F9-BDA1-12C45D357490}">
          <x15:cacheHierarchy aggregatedColumn="43"/>
        </ext>
      </extLst>
    </cacheHierarchy>
    <cacheHierarchy uniqueName="[Measures].[Soma de N_EXP]" caption="Soma de N_EXP" measure="1" displayFolder="" measureGroup="Exploracoes" count="0" hidden="1"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Soma de AREA]" caption="Soma de AREA" measure="1" displayFolder="" measureGroup="Exploracoes" count="0" hidden="1">
      <extLst>
        <ext xmlns:x15="http://schemas.microsoft.com/office/spreadsheetml/2010/11/main" uri="{B97F6D7D-B522-45F9-BDA1-12C45D357490}">
          <x15:cacheHierarchy aggregatedColumn="28"/>
        </ext>
      </extLst>
    </cacheHierarchy>
    <cacheHierarchy uniqueName="[Measures].[Soma de N_BEN]" caption="Soma de N_BEN" measure="1" displayFolder="" measureGroup="CandidaturasCulturas" count="0" oneField="1" hidden="1">
      <fieldsUsage count="1">
        <fieldUsage x="3"/>
      </fieldsUsage>
      <extLst>
        <ext xmlns:x15="http://schemas.microsoft.com/office/spreadsheetml/2010/11/main" uri="{B97F6D7D-B522-45F9-BDA1-12C45D357490}">
          <x15:cacheHierarchy aggregatedColumn="22"/>
        </ext>
      </extLst>
    </cacheHierarchy>
    <cacheHierarchy uniqueName="[Measures].[Soma de N_BEN 2]" caption="Soma de N_BEN 2" measure="1" displayFolder="" measureGroup="AreasCulturas" count="0" hidden="1"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Soma de CANDIDATURAS]" caption="Soma de CANDIDATURAS" measure="1" displayFolder="" measureGroup="Intervencoes" count="0" hidden="1">
      <extLst>
        <ext xmlns:x15="http://schemas.microsoft.com/office/spreadsheetml/2010/11/main" uri="{B97F6D7D-B522-45F9-BDA1-12C45D357490}">
          <x15:cacheHierarchy aggregatedColumn="33"/>
        </ext>
      </extLst>
    </cacheHierarchy>
    <cacheHierarchy uniqueName="[Measures].[Soma de AREA 3]" caption="Soma de AREA 3" measure="1" displayFolder="" measureGroup="Intervencoes" count="0" hidden="1">
      <extLst>
        <ext xmlns:x15="http://schemas.microsoft.com/office/spreadsheetml/2010/11/main" uri="{B97F6D7D-B522-45F9-BDA1-12C45D357490}">
          <x15:cacheHierarchy aggregatedColumn="34"/>
        </ext>
      </extLst>
    </cacheHierarchy>
    <cacheHierarchy uniqueName="[Measures].[Soma de CN]" caption="Soma de CN" measure="1" displayFolder="" measureGroup="Intervencoes" count="0" hidden="1">
      <extLst>
        <ext xmlns:x15="http://schemas.microsoft.com/office/spreadsheetml/2010/11/main" uri="{B97F6D7D-B522-45F9-BDA1-12C45D357490}">
          <x15:cacheHierarchy aggregatedColumn="35"/>
        </ext>
      </extLst>
    </cacheHierarchy>
    <cacheHierarchy uniqueName="[Measures].[Soma de N_BEN 3]" caption="Soma de N_BEN 3" measure="1" displayFolder="" measureGroup="Candidaturas" count="0" hidden="1">
      <extLst>
        <ext xmlns:x15="http://schemas.microsoft.com/office/spreadsheetml/2010/11/main" uri="{B97F6D7D-B522-45F9-BDA1-12C45D357490}">
          <x15:cacheHierarchy aggregatedColumn="13"/>
        </ext>
      </extLst>
    </cacheHierarchy>
    <cacheHierarchy uniqueName="[Measures].[Soma de AREA 4]" caption="Soma de AREA 4" measure="1" displayFolder="" measureGroup="Candidaturas" count="0" hidden="1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Soma de CN 2]" caption="Soma de CN 2" measure="1" displayFolder="" measureGroup="Candidaturas" count="0" hidden="1">
      <extLst>
        <ext xmlns:x15="http://schemas.microsoft.com/office/spreadsheetml/2010/11/main" uri="{B97F6D7D-B522-45F9-BDA1-12C45D357490}">
          <x15:cacheHierarchy aggregatedColumn="15"/>
        </ext>
      </extLst>
    </cacheHierarchy>
    <cacheHierarchy uniqueName="[Measures].[Contagem de AREA]" caption="Contagem de AREA" measure="1" displayFolder="" measureGroup="AreasCulturas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oma de AREA 2]" caption="Soma de AREA 2" measure="1" displayFolder="" measureGroup="AreasCulturas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</cacheHierarchies>
  <kpis count="0"/>
  <dimensions count="8">
    <dimension name="AreasCulturas" uniqueName="[AreasCulturas]" caption="AreasCulturas"/>
    <dimension name="Candidaturas" uniqueName="[Candidaturas]" caption="Candidaturas"/>
    <dimension name="CandidaturasCulturas" uniqueName="[CandidaturasCulturas]" caption="CandidaturasCulturas"/>
    <dimension name="Exploracoes" uniqueName="[Exploracoes]" caption="Exploracoes"/>
    <dimension name="Intervencoes" uniqueName="[Intervencoes]" caption="Intervencoes"/>
    <dimension measure="1" name="Measures" uniqueName="[Measures]" caption="Measures"/>
    <dimension name="NUT2" uniqueName="[NUT2]" caption="NUT2"/>
    <dimension name="Pessoas" uniqueName="[Pessoas]" caption="Pessoas"/>
  </dimensions>
  <measureGroups count="7">
    <measureGroup name="AreasCulturas" caption="AreasCulturas"/>
    <measureGroup name="Candidaturas" caption="Candidaturas"/>
    <measureGroup name="CandidaturasCulturas" caption="CandidaturasCulturas"/>
    <measureGroup name="Exploracoes" caption="Exploracoes"/>
    <measureGroup name="Intervencoes" caption="Intervencoes"/>
    <measureGroup name="NUT2" caption="NUT2"/>
    <measureGroup name="Pessoas" caption="Pessoas"/>
  </measureGroups>
  <maps count="12">
    <map measureGroup="0" dimension="0"/>
    <map measureGroup="0" dimension="6"/>
    <map measureGroup="1" dimension="1"/>
    <map measureGroup="1" dimension="6"/>
    <map measureGroup="2" dimension="2"/>
    <map measureGroup="2" dimension="6"/>
    <map measureGroup="3" dimension="3"/>
    <map measureGroup="3" dimension="6"/>
    <map measureGroup="4" dimension="4"/>
    <map measureGroup="5" dimension="6"/>
    <map measureGroup="6" dimension="6"/>
    <map measureGroup="6" dimension="7"/>
  </maps>
  <extLst>
    <ext xmlns:x14="http://schemas.microsoft.com/office/spreadsheetml/2009/9/main" uri="{725AE2AE-9491-48be-B2B4-4EB974FC3084}">
      <x14:pivotCacheDefinition pivotCacheId="397666842" supportSubqueryNonVisual="1" supportSubqueryCalcMem="1" supportAddCalcMems="1"/>
    </ext>
    <ext xmlns:x15="http://schemas.microsoft.com/office/spreadsheetml/2010/11/main" uri="{ABF5C744-AB39-4b91-8756-CFA1BBC848D5}">
      <x15:pivotCacheIdVersion cacheIdSupportedVersion="6" cacheIdCreatedVersion="7"/>
    </ext>
  </extLst>
</pivotCacheDefinition>
</file>

<file path=xl/pivotCache/pivotCacheDefinition34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Autor" refreshedDate="45250.654326388889" createdVersion="8" refreshedVersion="8" minRefreshableVersion="3" recordCount="0" supportSubquery="1" supportAdvancedDrill="1" xr:uid="{9C511112-D208-4BCA-B56F-CFD18F8775DA}">
  <cacheSource type="external" connectionId="8">
    <extLst>
      <ext xmlns:x14="http://schemas.microsoft.com/office/spreadsheetml/2009/9/main" uri="{F057638F-6D5F-4e77-A914-E7F072B9BCA8}">
        <x14:sourceConnection name="ThisWorkbookDataModel"/>
      </ext>
    </extLst>
  </cacheSource>
  <cacheFields count="8">
    <cacheField name="[CandidaturasCulturas].[TIPO_SUPERFICIE].[TIPO_SUPERFICIE]" caption="TIPO_SUPERFICIE" numFmtId="0" hierarchy="19" level="1">
      <sharedItems containsSemiMixedTypes="0" containsNonDate="0" containsString="0"/>
    </cacheField>
    <cacheField name="[CandidaturasCulturas].[OCUPA_SOLO].[OCUPA_SOLO]" caption="OCUPA_SOLO" numFmtId="0" hierarchy="20" level="1">
      <sharedItems containsSemiMixedTypes="0" containsNonDate="0" containsString="0"/>
    </cacheField>
    <cacheField name="[CandidaturasCulturas].[GRUPO_CULTURA].[GRUPO_CULTURA]" caption="GRUPO_CULTURA" numFmtId="0" hierarchy="21" level="1">
      <sharedItems count="22">
        <s v="Cereais"/>
        <s v="Flores"/>
        <s v="Forrageiras"/>
        <s v="Horticolas"/>
        <s v="Leguminosas"/>
        <s v="Oleaginosas"/>
        <s v="Outras Culturas Temporarias"/>
        <s v="Pousios"/>
        <s v="Citrinos" u="1"/>
        <s v="Culturas Permanentes" u="1"/>
        <s v="Frutos de Casca Rija" u="1"/>
        <s v="Frutos Frescos (Exceto Citrinos)" u="1"/>
        <s v="Frutos Sub-Tropicais" u="1"/>
        <s v="Misto de Culturas Permanentes" u="1"/>
        <s v="Olival" u="1"/>
        <s v="Outras Culturas Permanentes" u="1"/>
        <s v="Outras Permanentes" u="1"/>
        <s v="Pequenos Frutos" u="1"/>
        <s v="Povoamento de Sobreiro" u="1"/>
        <s v="Prados Permanentes" u="1"/>
        <s v="Sem Grupo de Culturas" u="1"/>
        <s v="Vinha" u="1"/>
      </sharedItems>
    </cacheField>
    <cacheField name="[Measures].[Soma de N_BEN]" caption="Soma de N_BEN" numFmtId="0" hierarchy="56" level="32767"/>
    <cacheField name="[CandidaturasCulturas].[NDO_DESCRICAO].[NDO_DESCRICAO]" caption="NDO_DESCRICAO" numFmtId="0" hierarchy="18" level="1">
      <sharedItems count="6">
        <s v="NORTE"/>
        <s v="CENTRO"/>
        <s v="ÁREA METROPOLITANA DE LISBOA"/>
        <s v="ALENTEJO"/>
        <s v="ALGARVE"/>
        <s v="REGIAO AUTONOMA DA MADEIRA"/>
      </sharedItems>
    </cacheField>
    <cacheField name="[CandidaturasCulturas].[INT_CODIGO].[INT_CODIGO]" caption="INT_CODIGO" numFmtId="0" hierarchy="16" level="1">
      <sharedItems containsSemiMixedTypes="0" containsNonDate="0" containsString="0"/>
    </cacheField>
    <cacheField name="[CandidaturasCulturas].[Ordem].[Ordem]" caption="Ordem" numFmtId="0" hierarchy="23" level="1">
      <sharedItems containsSemiMixedTypes="0" containsString="0" containsNumber="1" containsInteger="1" minValue="1" maxValue="6" count="6">
        <n v="1"/>
        <n v="2"/>
        <n v="3"/>
        <n v="4"/>
        <n v="5"/>
        <n v="6"/>
      </sharedItems>
      <extLst>
        <ext xmlns:x15="http://schemas.microsoft.com/office/spreadsheetml/2010/11/main" uri="{4F2E5C28-24EA-4eb8-9CBF-B6C8F9C3D259}">
          <x15:cachedUniqueNames>
            <x15:cachedUniqueName index="0" name="[CandidaturasCulturas].[Ordem].&amp;[1]"/>
            <x15:cachedUniqueName index="1" name="[CandidaturasCulturas].[Ordem].&amp;[2]"/>
            <x15:cachedUniqueName index="2" name="[CandidaturasCulturas].[Ordem].&amp;[3]"/>
            <x15:cachedUniqueName index="3" name="[CandidaturasCulturas].[Ordem].&amp;[4]"/>
            <x15:cachedUniqueName index="4" name="[CandidaturasCulturas].[Ordem].&amp;[5]"/>
            <x15:cachedUniqueName index="5" name="[CandidaturasCulturas].[Ordem].&amp;[6]"/>
          </x15:cachedUniqueNames>
        </ext>
      </extLst>
    </cacheField>
    <cacheField name="[NUT2].[NDO_DESCRICAO].[NDO_DESCRICAO]" caption="NDO_DESCRICAO" numFmtId="0" hierarchy="37" level="1">
      <sharedItems count="6">
        <s v="NORTE"/>
        <s v="CENTRO"/>
        <s v="AML"/>
        <s v="ALENTEJO"/>
        <s v="ALGARVE"/>
        <s v="RAM"/>
      </sharedItems>
    </cacheField>
  </cacheFields>
  <cacheHierarchies count="66">
    <cacheHierarchy uniqueName="[AreasCulturas].[INT_CODIGO]" caption="INT_CODIGO" attribute="1" defaultMemberUniqueName="[AreasCulturas].[INT_CODIGO].[All]" allUniqueName="[AreasCulturas].[INT_CODIGO].[All]" dimensionUniqueName="[AreasCulturas]" displayFolder="" count="0" memberValueDatatype="130" unbalanced="0"/>
    <cacheHierarchy uniqueName="[AreasCulturas].[NDO_CODIGO]" caption="NDO_CODIGO" attribute="1" defaultMemberUniqueName="[AreasCulturas].[NDO_CODIGO].[All]" allUniqueName="[AreasCulturas].[NDO_CODIGO].[All]" dimensionUniqueName="[AreasCulturas]" displayFolder="" count="0" memberValueDatatype="20" unbalanced="0"/>
    <cacheHierarchy uniqueName="[AreasCulturas].[NDO_DESCRICAO]" caption="NDO_DESCRICAO" attribute="1" defaultMemberUniqueName="[AreasCulturas].[NDO_DESCRICAO].[All]" allUniqueName="[AreasCulturas].[NDO_DESCRICAO].[All]" dimensionUniqueName="[AreasCulturas]" displayFolder="" count="0" memberValueDatatype="130" unbalanced="0"/>
    <cacheHierarchy uniqueName="[AreasCulturas].[TIPO_SUPERFICIE]" caption="TIPO_SUPERFICIE" attribute="1" defaultMemberUniqueName="[AreasCulturas].[TIPO_SUPERFICIE].[All]" allUniqueName="[AreasCulturas].[TIPO_SUPERFICIE].[All]" dimensionUniqueName="[AreasCulturas]" displayFolder="" count="0" memberValueDatatype="130" unbalanced="0"/>
    <cacheHierarchy uniqueName="[AreasCulturas].[OCUPA_SOLO]" caption="OCUPA_SOLO" attribute="1" defaultMemberUniqueName="[AreasCulturas].[OCUPA_SOLO].[All]" allUniqueName="[AreasCulturas].[OCUPA_SOLO].[All]" dimensionUniqueName="[AreasCulturas]" displayFolder="" count="0" memberValueDatatype="130" unbalanced="0"/>
    <cacheHierarchy uniqueName="[AreasCulturas].[GRUPO_CULTURA]" caption="GRUPO_CULTURA" attribute="1" defaultMemberUniqueName="[AreasCulturas].[GRUPO_CULTURA].[All]" allUniqueName="[AreasCulturas].[GRUPO_CULTURA].[All]" dimensionUniqueName="[AreasCulturas]" displayFolder="" count="0" memberValueDatatype="130" unbalanced="0"/>
    <cacheHierarchy uniqueName="[AreasCulturas].[CUL_DESCRICAO]" caption="CUL_DESCRICAO" attribute="1" defaultMemberUniqueName="[AreasCulturas].[CUL_DESCRICAO].[All]" allUniqueName="[AreasCulturas].[CUL_DESCRICAO].[All]" dimensionUniqueName="[AreasCulturas]" displayFolder="" count="0" memberValueDatatype="130" unbalanced="0"/>
    <cacheHierarchy uniqueName="[AreasCulturas].[N_BEN]" caption="N_BEN" attribute="1" defaultMemberUniqueName="[AreasCulturas].[N_BEN].[All]" allUniqueName="[AreasCulturas].[N_BEN].[All]" dimensionUniqueName="[AreasCulturas]" displayFolder="" count="0" memberValueDatatype="20" unbalanced="0"/>
    <cacheHierarchy uniqueName="[AreasCulturas].[AREA]" caption="AREA" attribute="1" defaultMemberUniqueName="[AreasCulturas].[AREA].[All]" allUniqueName="[AreasCulturas].[AREA].[All]" dimensionUniqueName="[AreasCulturas]" displayFolder="" count="0" memberValueDatatype="5" unbalanced="0"/>
    <cacheHierarchy uniqueName="[AreasCulturas].[Ordem]" caption="Ordem" attribute="1" defaultMemberUniqueName="[AreasCulturas].[Ordem].[All]" allUniqueName="[AreasCulturas].[Ordem].[All]" dimensionUniqueName="[AreasCulturas]" displayFolder="" count="0" memberValueDatatype="20" unbalanced="0"/>
    <cacheHierarchy uniqueName="[Candidaturas].[INT_CODIGO]" caption="INT_CODIGO" attribute="1" defaultMemberUniqueName="[Candidaturas].[INT_CODIGO].[All]" allUniqueName="[Candidaturas].[INT_CODIGO].[All]" dimensionUniqueName="[Candidaturas]" displayFolder="" count="0" memberValueDatatype="130" unbalanced="0"/>
    <cacheHierarchy uniqueName="[Candidaturas].[NDO_CODIGO]" caption="NDO_CODIGO" attribute="1" defaultMemberUniqueName="[Candidaturas].[NDO_CODIGO].[All]" allUniqueName="[Candidaturas].[NDO_CODIGO].[All]" dimensionUniqueName="[Candidaturas]" displayFolder="" count="0" memberValueDatatype="20" unbalanced="0"/>
    <cacheHierarchy uniqueName="[Candidaturas].[NDO_DESCRICAO]" caption="NDO_DESCRICAO" attribute="1" defaultMemberUniqueName="[Candidaturas].[NDO_DESCRICAO].[All]" allUniqueName="[Candidaturas].[NDO_DESCRICAO].[All]" dimensionUniqueName="[Candidaturas]" displayFolder="" count="0" memberValueDatatype="130" unbalanced="0"/>
    <cacheHierarchy uniqueName="[Candidaturas].[N_BEN]" caption="N_BEN" attribute="1" defaultMemberUniqueName="[Candidaturas].[N_BEN].[All]" allUniqueName="[Candidaturas].[N_BEN].[All]" dimensionUniqueName="[Candidaturas]" displayFolder="" count="0" memberValueDatatype="20" unbalanced="0"/>
    <cacheHierarchy uniqueName="[Candidaturas].[AREA]" caption="AREA" attribute="1" defaultMemberUniqueName="[Candidaturas].[AREA].[All]" allUniqueName="[Candidaturas].[AREA].[All]" dimensionUniqueName="[Candidaturas]" displayFolder="" count="0" memberValueDatatype="5" unbalanced="0"/>
    <cacheHierarchy uniqueName="[Candidaturas].[CN]" caption="CN" attribute="1" defaultMemberUniqueName="[Candidaturas].[CN].[All]" allUniqueName="[Candidaturas].[CN].[All]" dimensionUniqueName="[Candidaturas]" displayFolder="" count="0" memberValueDatatype="5" unbalanced="0"/>
    <cacheHierarchy uniqueName="[CandidaturasCulturas].[INT_CODIGO]" caption="INT_CODIGO" attribute="1" defaultMemberUniqueName="[CandidaturasCulturas].[INT_CODIGO].[All]" allUniqueName="[CandidaturasCulturas].[INT_CODIGO].[All]" dimensionUniqueName="[CandidaturasCulturas]" displayFolder="" count="2" memberValueDatatype="130" unbalanced="0">
      <fieldsUsage count="2">
        <fieldUsage x="-1"/>
        <fieldUsage x="5"/>
      </fieldsUsage>
    </cacheHierarchy>
    <cacheHierarchy uniqueName="[CandidaturasCulturas].[NDO_CODIGO]" caption="NDO_CODIGO" attribute="1" defaultMemberUniqueName="[CandidaturasCulturas].[NDO_CODIGO].[All]" allUniqueName="[CandidaturasCulturas].[NDO_CODIGO].[All]" dimensionUniqueName="[CandidaturasCulturas]" displayFolder="" count="0" memberValueDatatype="20" unbalanced="0"/>
    <cacheHierarchy uniqueName="[CandidaturasCulturas].[NDO_DESCRICAO]" caption="NDO_DESCRICAO" attribute="1" defaultMemberUniqueName="[CandidaturasCulturas].[NDO_DESCRICAO].[All]" allUniqueName="[CandidaturasCulturas].[NDO_DESCRICAO].[All]" dimensionUniqueName="[CandidaturasCulturas]" displayFolder="" count="2" memberValueDatatype="130" unbalanced="0">
      <fieldsUsage count="2">
        <fieldUsage x="-1"/>
        <fieldUsage x="4"/>
      </fieldsUsage>
    </cacheHierarchy>
    <cacheHierarchy uniqueName="[CandidaturasCulturas].[TIPO_SUPERFICIE]" caption="TIPO_SUPERFICIE" attribute="1" defaultMemberUniqueName="[CandidaturasCulturas].[TIPO_SUPERFICIE].[All]" allUniqueName="[CandidaturasCulturas].[TIPO_SUPERFICIE].[All]" dimensionUniqueName="[CandidaturasCulturas]" displayFolder="" count="2" memberValueDatatype="130" unbalanced="0">
      <fieldsUsage count="2">
        <fieldUsage x="-1"/>
        <fieldUsage x="0"/>
      </fieldsUsage>
    </cacheHierarchy>
    <cacheHierarchy uniqueName="[CandidaturasCulturas].[OCUPA_SOLO]" caption="OCUPA_SOLO" attribute="1" defaultMemberUniqueName="[CandidaturasCulturas].[OCUPA_SOLO].[All]" allUniqueName="[CandidaturasCulturas].[OCUPA_SOLO].[All]" dimensionUniqueName="[CandidaturasCulturas]" displayFolder="" count="2" memberValueDatatype="130" unbalanced="0">
      <fieldsUsage count="2">
        <fieldUsage x="-1"/>
        <fieldUsage x="1"/>
      </fieldsUsage>
    </cacheHierarchy>
    <cacheHierarchy uniqueName="[CandidaturasCulturas].[GRUPO_CULTURA]" caption="GRUPO_CULTURA" attribute="1" defaultMemberUniqueName="[CandidaturasCulturas].[GRUPO_CULTURA].[All]" allUniqueName="[CandidaturasCulturas].[GRUPO_CULTURA].[All]" dimensionUniqueName="[CandidaturasCulturas]" displayFolder="" count="2" memberValueDatatype="130" unbalanced="0">
      <fieldsUsage count="2">
        <fieldUsage x="-1"/>
        <fieldUsage x="2"/>
      </fieldsUsage>
    </cacheHierarchy>
    <cacheHierarchy uniqueName="[CandidaturasCulturas].[N_BEN]" caption="N_BEN" attribute="1" defaultMemberUniqueName="[CandidaturasCulturas].[N_BEN].[All]" allUniqueName="[CandidaturasCulturas].[N_BEN].[All]" dimensionUniqueName="[CandidaturasCulturas]" displayFolder="" count="0" memberValueDatatype="20" unbalanced="0"/>
    <cacheHierarchy uniqueName="[CandidaturasCulturas].[Ordem]" caption="Ordem" attribute="1" defaultMemberUniqueName="[CandidaturasCulturas].[Ordem].[All]" allUniqueName="[CandidaturasCulturas].[Ordem].[All]" dimensionUniqueName="[CandidaturasCulturas]" displayFolder="" count="2" memberValueDatatype="20" unbalanced="0">
      <fieldsUsage count="2">
        <fieldUsage x="-1"/>
        <fieldUsage x="6"/>
      </fieldsUsage>
    </cacheHierarchy>
    <cacheHierarchy uniqueName="[Exploracoes].[NDO_CODIGO]" caption="NDO_CODIGO" attribute="1" defaultMemberUniqueName="[Exploracoes].[NDO_CODIGO].[All]" allUniqueName="[Exploracoes].[NDO_CODIGO].[All]" dimensionUniqueName="[Exploracoes]" displayFolder="" count="0" memberValueDatatype="20" unbalanced="0"/>
    <cacheHierarchy uniqueName="[Exploracoes].[NDO_DESCRICAO]" caption="NDO_DESCRICAO" attribute="1" defaultMemberUniqueName="[Exploracoes].[NDO_DESCRICAO].[All]" allUniqueName="[Exploracoes].[NDO_DESCRICAO].[All]" dimensionUniqueName="[Exploracoes]" displayFolder="" count="0" memberValueDatatype="130" unbalanced="0"/>
    <cacheHierarchy uniqueName="[Exploracoes].[CLASSE_AREA]" caption="CLASSE_AREA" attribute="1" defaultMemberUniqueName="[Exploracoes].[CLASSE_AREA].[All]" allUniqueName="[Exploracoes].[CLASSE_AREA].[All]" dimensionUniqueName="[Exploracoes]" displayFolder="" count="0" memberValueDatatype="130" unbalanced="0"/>
    <cacheHierarchy uniqueName="[Exploracoes].[N_EXP]" caption="N_EXP" attribute="1" defaultMemberUniqueName="[Exploracoes].[N_EXP].[All]" allUniqueName="[Exploracoes].[N_EXP].[All]" dimensionUniqueName="[Exploracoes]" displayFolder="" count="0" memberValueDatatype="20" unbalanced="0"/>
    <cacheHierarchy uniqueName="[Exploracoes].[AREA]" caption="AREA" attribute="1" defaultMemberUniqueName="[Exploracoes].[AREA].[All]" allUniqueName="[Exploracoes].[AREA].[All]" dimensionUniqueName="[Exploracoes]" displayFolder="" count="0" memberValueDatatype="5" unbalanced="0"/>
    <cacheHierarchy uniqueName="[Intervencoes].[INTERVENCAO]" caption="INTERVENCAO" attribute="1" defaultMemberUniqueName="[Intervencoes].[INTERVENCAO].[All]" allUniqueName="[Intervencoes].[INTERVENCAO].[All]" dimensionUniqueName="[Intervencoes]" displayFolder="" count="0" memberValueDatatype="130" unbalanced="0"/>
    <cacheHierarchy uniqueName="[Intervencoes].[GIN_CODIGO]" caption="GIN_CODIGO" attribute="1" defaultMemberUniqueName="[Intervencoes].[GIN_CODIGO].[All]" allUniqueName="[Intervencoes].[GIN_CODIGO].[All]" dimensionUniqueName="[Intervencoes]" displayFolder="" count="0" memberValueDatatype="130" unbalanced="0"/>
    <cacheHierarchy uniqueName="[Intervencoes].[GIN_DESCRICAO]" caption="GIN_DESCRICAO" attribute="1" defaultMemberUniqueName="[Intervencoes].[GIN_DESCRICAO].[All]" allUniqueName="[Intervencoes].[GIN_DESCRICAO].[All]" dimensionUniqueName="[Intervencoes]" displayFolder="" count="0" memberValueDatatype="130" unbalanced="0"/>
    <cacheHierarchy uniqueName="[Intervencoes].[EIXO]" caption="EIXO" attribute="1" defaultMemberUniqueName="[Intervencoes].[EIXO].[All]" allUniqueName="[Intervencoes].[EIXO].[All]" dimensionUniqueName="[Intervencoes]" displayFolder="" count="0" memberValueDatatype="130" unbalanced="0"/>
    <cacheHierarchy uniqueName="[Intervencoes].[CANDIDATURAS]" caption="CANDIDATURAS" attribute="1" defaultMemberUniqueName="[Intervencoes].[CANDIDATURAS].[All]" allUniqueName="[Intervencoes].[CANDIDATURAS].[All]" dimensionUniqueName="[Intervencoes]" displayFolder="" count="0" memberValueDatatype="20" unbalanced="0"/>
    <cacheHierarchy uniqueName="[Intervencoes].[AREA]" caption="AREA" attribute="1" defaultMemberUniqueName="[Intervencoes].[AREA].[All]" allUniqueName="[Intervencoes].[AREA].[All]" dimensionUniqueName="[Intervencoes]" displayFolder="" count="0" memberValueDatatype="5" unbalanced="0"/>
    <cacheHierarchy uniqueName="[Intervencoes].[CN]" caption="CN" attribute="1" defaultMemberUniqueName="[Intervencoes].[CN].[All]" allUniqueName="[Intervencoes].[CN].[All]" dimensionUniqueName="[Intervencoes]" displayFolder="" count="0" memberValueDatatype="5" unbalanced="0"/>
    <cacheHierarchy uniqueName="[NUT2].[NDO_CODIGO]" caption="NDO_CODIGO" attribute="1" defaultMemberUniqueName="[NUT2].[NDO_CODIGO].[All]" allUniqueName="[NUT2].[NDO_CODIGO].[All]" dimensionUniqueName="[NUT2]" displayFolder="" count="0" memberValueDatatype="20" unbalanced="0"/>
    <cacheHierarchy uniqueName="[NUT2].[NDO_DESCRICAO]" caption="NDO_DESCRICAO" attribute="1" defaultMemberUniqueName="[NUT2].[NDO_DESCRICAO].[All]" allUniqueName="[NUT2].[NDO_DESCRICAO].[All]" dimensionUniqueName="[NUT2]" displayFolder="" count="2" memberValueDatatype="130" unbalanced="0">
      <fieldsUsage count="2">
        <fieldUsage x="-1"/>
        <fieldUsage x="7"/>
      </fieldsUsage>
    </cacheHierarchy>
    <cacheHierarchy uniqueName="[Pessoas].[NDO_CODIGO]" caption="NDO_CODIGO" attribute="1" defaultMemberUniqueName="[Pessoas].[NDO_CODIGO].[All]" allUniqueName="[Pessoas].[NDO_CODIGO].[All]" dimensionUniqueName="[Pessoas]" displayFolder="" count="0" memberValueDatatype="20" unbalanced="0"/>
    <cacheHierarchy uniqueName="[Pessoas].[NDO_DESCRICAO]" caption="NDO_DESCRICAO" attribute="1" defaultMemberUniqueName="[Pessoas].[NDO_DESCRICAO].[All]" allUniqueName="[Pessoas].[NDO_DESCRICAO].[All]" dimensionUniqueName="[Pessoas]" displayFolder="" count="0" memberValueDatatype="130" unbalanced="0"/>
    <cacheHierarchy uniqueName="[Pessoas].[TER_NAT_JUR]" caption="TER_NAT_JUR" attribute="1" defaultMemberUniqueName="[Pessoas].[TER_NAT_JUR].[All]" allUniqueName="[Pessoas].[TER_NAT_JUR].[All]" dimensionUniqueName="[Pessoas]" displayFolder="" count="0" memberValueDatatype="130" unbalanced="0"/>
    <cacheHierarchy uniqueName="[Pessoas].[CLASSE_IDADE]" caption="CLASSE_IDADE" attribute="1" defaultMemberUniqueName="[Pessoas].[CLASSE_IDADE].[All]" allUniqueName="[Pessoas].[CLASSE_IDADE].[All]" dimensionUniqueName="[Pessoas]" displayFolder="" count="0" memberValueDatatype="130" unbalanced="0"/>
    <cacheHierarchy uniqueName="[Pessoas].[GENERO]" caption="GENERO" attribute="1" defaultMemberUniqueName="[Pessoas].[GENERO].[All]" allUniqueName="[Pessoas].[GENERO].[All]" dimensionUniqueName="[Pessoas]" displayFolder="" count="0" memberValueDatatype="130" unbalanced="0"/>
    <cacheHierarchy uniqueName="[Pessoas].[BENEFICIARIOS]" caption="BENEFICIARIOS" attribute="1" defaultMemberUniqueName="[Pessoas].[BENEFICIARIOS].[All]" allUniqueName="[Pessoas].[BENEFICIARIOS].[All]" dimensionUniqueName="[Pessoas]" displayFolder="" count="0" memberValueDatatype="20" unbalanced="0"/>
    <cacheHierarchy uniqueName="[Pessoas].[Natureza Jurídica]" caption="Natureza Jurídica" attribute="1" defaultMemberUniqueName="[Pessoas].[Natureza Jurídica].[All]" allUniqueName="[Pessoas].[Natureza Jurídica].[All]" dimensionUniqueName="[Pessoas]" displayFolder="" count="0" memberValueDatatype="130" unbalanced="0"/>
    <cacheHierarchy uniqueName="[Measures].[__XL_Count Pessoas]" caption="__XL_Count Pessoas" measure="1" displayFolder="" measureGroup="Pessoas" count="0" hidden="1"/>
    <cacheHierarchy uniqueName="[Measures].[__XL_Count Exploracoes]" caption="__XL_Count Exploracoes" measure="1" displayFolder="" measureGroup="Exploracoes" count="0" hidden="1"/>
    <cacheHierarchy uniqueName="[Measures].[__XL_Count AreasCulturas]" caption="__XL_Count AreasCulturas" measure="1" displayFolder="" measureGroup="AreasCulturas" count="0" hidden="1"/>
    <cacheHierarchy uniqueName="[Measures].[__XL_Count CandidaturasCulturas]" caption="__XL_Count CandidaturasCulturas" measure="1" displayFolder="" measureGroup="CandidaturasCulturas" count="0" hidden="1"/>
    <cacheHierarchy uniqueName="[Measures].[__XL_Count Intervencoes]" caption="__XL_Count Intervencoes" measure="1" displayFolder="" measureGroup="Intervencoes" count="0" hidden="1"/>
    <cacheHierarchy uniqueName="[Measures].[__XL_Count Candidaturas]" caption="__XL_Count Candidaturas" measure="1" displayFolder="" measureGroup="Candidaturas" count="0" hidden="1"/>
    <cacheHierarchy uniqueName="[Measures].[__XL_Count NUT2]" caption="__XL_Count NUT2" measure="1" displayFolder="" measureGroup="NUT2" count="0" hidden="1"/>
    <cacheHierarchy uniqueName="[Measures].[__Não foram definidas medidas]" caption="__Não foram definidas medidas" measure="1" displayFolder="" count="0" hidden="1"/>
    <cacheHierarchy uniqueName="[Measures].[Soma de BENEFICIARIOS]" caption="Soma de BENEFICIARIOS" measure="1" displayFolder="" measureGroup="Pessoas" count="0" hidden="1">
      <extLst>
        <ext xmlns:x15="http://schemas.microsoft.com/office/spreadsheetml/2010/11/main" uri="{B97F6D7D-B522-45F9-BDA1-12C45D357490}">
          <x15:cacheHierarchy aggregatedColumn="43"/>
        </ext>
      </extLst>
    </cacheHierarchy>
    <cacheHierarchy uniqueName="[Measures].[Soma de N_EXP]" caption="Soma de N_EXP" measure="1" displayFolder="" measureGroup="Exploracoes" count="0" hidden="1"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Soma de AREA]" caption="Soma de AREA" measure="1" displayFolder="" measureGroup="Exploracoes" count="0" hidden="1">
      <extLst>
        <ext xmlns:x15="http://schemas.microsoft.com/office/spreadsheetml/2010/11/main" uri="{B97F6D7D-B522-45F9-BDA1-12C45D357490}">
          <x15:cacheHierarchy aggregatedColumn="28"/>
        </ext>
      </extLst>
    </cacheHierarchy>
    <cacheHierarchy uniqueName="[Measures].[Soma de N_BEN]" caption="Soma de N_BEN" measure="1" displayFolder="" measureGroup="CandidaturasCulturas" count="0" oneField="1" hidden="1">
      <fieldsUsage count="1">
        <fieldUsage x="3"/>
      </fieldsUsage>
      <extLst>
        <ext xmlns:x15="http://schemas.microsoft.com/office/spreadsheetml/2010/11/main" uri="{B97F6D7D-B522-45F9-BDA1-12C45D357490}">
          <x15:cacheHierarchy aggregatedColumn="22"/>
        </ext>
      </extLst>
    </cacheHierarchy>
    <cacheHierarchy uniqueName="[Measures].[Soma de N_BEN 2]" caption="Soma de N_BEN 2" measure="1" displayFolder="" measureGroup="AreasCulturas" count="0" hidden="1"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Soma de CANDIDATURAS]" caption="Soma de CANDIDATURAS" measure="1" displayFolder="" measureGroup="Intervencoes" count="0" hidden="1">
      <extLst>
        <ext xmlns:x15="http://schemas.microsoft.com/office/spreadsheetml/2010/11/main" uri="{B97F6D7D-B522-45F9-BDA1-12C45D357490}">
          <x15:cacheHierarchy aggregatedColumn="33"/>
        </ext>
      </extLst>
    </cacheHierarchy>
    <cacheHierarchy uniqueName="[Measures].[Soma de AREA 3]" caption="Soma de AREA 3" measure="1" displayFolder="" measureGroup="Intervencoes" count="0" hidden="1">
      <extLst>
        <ext xmlns:x15="http://schemas.microsoft.com/office/spreadsheetml/2010/11/main" uri="{B97F6D7D-B522-45F9-BDA1-12C45D357490}">
          <x15:cacheHierarchy aggregatedColumn="34"/>
        </ext>
      </extLst>
    </cacheHierarchy>
    <cacheHierarchy uniqueName="[Measures].[Soma de CN]" caption="Soma de CN" measure="1" displayFolder="" measureGroup="Intervencoes" count="0" hidden="1">
      <extLst>
        <ext xmlns:x15="http://schemas.microsoft.com/office/spreadsheetml/2010/11/main" uri="{B97F6D7D-B522-45F9-BDA1-12C45D357490}">
          <x15:cacheHierarchy aggregatedColumn="35"/>
        </ext>
      </extLst>
    </cacheHierarchy>
    <cacheHierarchy uniqueName="[Measures].[Soma de N_BEN 3]" caption="Soma de N_BEN 3" measure="1" displayFolder="" measureGroup="Candidaturas" count="0" hidden="1">
      <extLst>
        <ext xmlns:x15="http://schemas.microsoft.com/office/spreadsheetml/2010/11/main" uri="{B97F6D7D-B522-45F9-BDA1-12C45D357490}">
          <x15:cacheHierarchy aggregatedColumn="13"/>
        </ext>
      </extLst>
    </cacheHierarchy>
    <cacheHierarchy uniqueName="[Measures].[Soma de AREA 4]" caption="Soma de AREA 4" measure="1" displayFolder="" measureGroup="Candidaturas" count="0" hidden="1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Soma de CN 2]" caption="Soma de CN 2" measure="1" displayFolder="" measureGroup="Candidaturas" count="0" hidden="1">
      <extLst>
        <ext xmlns:x15="http://schemas.microsoft.com/office/spreadsheetml/2010/11/main" uri="{B97F6D7D-B522-45F9-BDA1-12C45D357490}">
          <x15:cacheHierarchy aggregatedColumn="15"/>
        </ext>
      </extLst>
    </cacheHierarchy>
    <cacheHierarchy uniqueName="[Measures].[Contagem de AREA]" caption="Contagem de AREA" measure="1" displayFolder="" measureGroup="AreasCulturas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oma de AREA 2]" caption="Soma de AREA 2" measure="1" displayFolder="" measureGroup="AreasCulturas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</cacheHierarchies>
  <kpis count="0"/>
  <dimensions count="8">
    <dimension name="AreasCulturas" uniqueName="[AreasCulturas]" caption="AreasCulturas"/>
    <dimension name="Candidaturas" uniqueName="[Candidaturas]" caption="Candidaturas"/>
    <dimension name="CandidaturasCulturas" uniqueName="[CandidaturasCulturas]" caption="CandidaturasCulturas"/>
    <dimension name="Exploracoes" uniqueName="[Exploracoes]" caption="Exploracoes"/>
    <dimension name="Intervencoes" uniqueName="[Intervencoes]" caption="Intervencoes"/>
    <dimension measure="1" name="Measures" uniqueName="[Measures]" caption="Measures"/>
    <dimension name="NUT2" uniqueName="[NUT2]" caption="NUT2"/>
    <dimension name="Pessoas" uniqueName="[Pessoas]" caption="Pessoas"/>
  </dimensions>
  <measureGroups count="7">
    <measureGroup name="AreasCulturas" caption="AreasCulturas"/>
    <measureGroup name="Candidaturas" caption="Candidaturas"/>
    <measureGroup name="CandidaturasCulturas" caption="CandidaturasCulturas"/>
    <measureGroup name="Exploracoes" caption="Exploracoes"/>
    <measureGroup name="Intervencoes" caption="Intervencoes"/>
    <measureGroup name="NUT2" caption="NUT2"/>
    <measureGroup name="Pessoas" caption="Pessoas"/>
  </measureGroups>
  <maps count="12">
    <map measureGroup="0" dimension="0"/>
    <map measureGroup="0" dimension="6"/>
    <map measureGroup="1" dimension="1"/>
    <map measureGroup="1" dimension="6"/>
    <map measureGroup="2" dimension="2"/>
    <map measureGroup="2" dimension="6"/>
    <map measureGroup="3" dimension="3"/>
    <map measureGroup="3" dimension="6"/>
    <map measureGroup="4" dimension="4"/>
    <map measureGroup="5" dimension="6"/>
    <map measureGroup="6" dimension="6"/>
    <map measureGroup="6" dimension="7"/>
  </maps>
  <extLst>
    <ext xmlns:x14="http://schemas.microsoft.com/office/spreadsheetml/2009/9/main" uri="{725AE2AE-9491-48be-B2B4-4EB974FC3084}">
      <x14:pivotCacheDefinition pivotCacheId="1183381258" supportSubqueryNonVisual="1" supportSubqueryCalcMem="1" supportAddCalcMems="1"/>
    </ext>
    <ext xmlns:x15="http://schemas.microsoft.com/office/spreadsheetml/2010/11/main" uri="{ABF5C744-AB39-4b91-8756-CFA1BBC848D5}">
      <x15:pivotCacheIdVersion cacheIdSupportedVersion="6" cacheIdCreatedVersion="7"/>
    </ext>
  </extLst>
</pivotCacheDefinition>
</file>

<file path=xl/pivotCache/pivotCacheDefinition35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Autor" refreshedDate="45250.65432962963" createdVersion="8" refreshedVersion="8" minRefreshableVersion="3" recordCount="0" supportSubquery="1" supportAdvancedDrill="1" xr:uid="{FD659246-61BB-433E-9C99-08121DBCA601}">
  <cacheSource type="external" connectionId="8">
    <extLst>
      <ext xmlns:x14="http://schemas.microsoft.com/office/spreadsheetml/2009/9/main" uri="{F057638F-6D5F-4e77-A914-E7F072B9BCA8}">
        <x14:sourceConnection name="ThisWorkbookDataModel"/>
      </ext>
    </extLst>
  </cacheSource>
  <cacheFields count="5">
    <cacheField name="[AreasCulturas].[TIPO_SUPERFICIE].[TIPO_SUPERFICIE]" caption="TIPO_SUPERFICIE" numFmtId="0" hierarchy="3" level="1">
      <sharedItems containsSemiMixedTypes="0" containsNonDate="0" containsString="0"/>
    </cacheField>
    <cacheField name="[AreasCulturas].[OCUPA_SOLO].[OCUPA_SOLO]" caption="OCUPA_SOLO" numFmtId="0" hierarchy="4" level="1">
      <sharedItems containsSemiMixedTypes="0" containsNonDate="0" containsString="0"/>
    </cacheField>
    <cacheField name="[AreasCulturas].[GRUPO_CULTURA].[GRUPO_CULTURA]" caption="GRUPO_CULTURA" numFmtId="0" hierarchy="5" level="1">
      <sharedItems count="24">
        <s v="Cereais"/>
        <s v="Flores"/>
        <s v="Forrageiras"/>
        <s v="Horticolas"/>
        <s v="Leguminosas"/>
        <s v="Oleaginosas"/>
        <s v="Outras Culturas Temporarias"/>
        <s v="Pousios"/>
        <s v="Citrinos" u="1"/>
        <s v="Culturas Permanentes" u="1"/>
        <s v="Frutos de Casca Rija" u="1"/>
        <s v="Frutos Frescos (Exceto Citrinos)" u="1"/>
        <s v="Frutos Sub-Tropicais" u="1"/>
        <s v="Misto de Culturas Permanentes" u="1"/>
        <s v="Olival" u="1"/>
        <s v="Outras Culturas Permanentes" u="1"/>
        <s v="Outras Permanentes" u="1"/>
        <s v="Pequenos Frutos" u="1"/>
        <s v="Povoamento de Sobreiro" u="1"/>
        <s v="Prados Permanentes" u="1"/>
        <s v="Sem Grupo de Culturas" u="1"/>
        <s v="Vinha" u="1"/>
        <s v="Povoamento Florestal" u="1"/>
        <s v="Superficie Nao Arborizada" u="1"/>
      </sharedItems>
    </cacheField>
    <cacheField name="[AreasCulturas].[INT_CODIGO].[INT_CODIGO]" caption="INT_CODIGO" numFmtId="0" level="1">
      <sharedItems containsSemiMixedTypes="0" containsNonDate="0" containsString="0"/>
    </cacheField>
    <cacheField name="[Measures].[Soma de AREA 2]" caption="Soma de AREA 2" numFmtId="0" hierarchy="65" level="32767"/>
  </cacheFields>
  <cacheHierarchies count="66">
    <cacheHierarchy uniqueName="[AreasCulturas].[INT_CODIGO]" caption="INT_CODIGO" attribute="1" defaultMemberUniqueName="[AreasCulturas].[INT_CODIGO].[All]" allUniqueName="[AreasCulturas].[INT_CODIGO].[All]" dimensionUniqueName="[AreasCulturas]" displayFolder="" count="2" memberValueDatatype="130" unbalanced="0">
      <fieldsUsage count="2">
        <fieldUsage x="-1"/>
        <fieldUsage x="3"/>
      </fieldsUsage>
    </cacheHierarchy>
    <cacheHierarchy uniqueName="[AreasCulturas].[NDO_CODIGO]" caption="NDO_CODIGO" attribute="1" defaultMemberUniqueName="[AreasCulturas].[NDO_CODIGO].[All]" allUniqueName="[AreasCulturas].[NDO_CODIGO].[All]" dimensionUniqueName="[AreasCulturas]" displayFolder="" count="0" memberValueDatatype="20" unbalanced="0"/>
    <cacheHierarchy uniqueName="[AreasCulturas].[NDO_DESCRICAO]" caption="NDO_DESCRICAO" attribute="1" defaultMemberUniqueName="[AreasCulturas].[NDO_DESCRICAO].[All]" allUniqueName="[AreasCulturas].[NDO_DESCRICAO].[All]" dimensionUniqueName="[AreasCulturas]" displayFolder="" count="0" memberValueDatatype="130" unbalanced="0"/>
    <cacheHierarchy uniqueName="[AreasCulturas].[TIPO_SUPERFICIE]" caption="TIPO_SUPERFICIE" attribute="1" defaultMemberUniqueName="[AreasCulturas].[TIPO_SUPERFICIE].[All]" allUniqueName="[AreasCulturas].[TIPO_SUPERFICIE].[All]" dimensionUniqueName="[AreasCulturas]" displayFolder="" count="2" memberValueDatatype="130" unbalanced="0">
      <fieldsUsage count="2">
        <fieldUsage x="-1"/>
        <fieldUsage x="0"/>
      </fieldsUsage>
    </cacheHierarchy>
    <cacheHierarchy uniqueName="[AreasCulturas].[OCUPA_SOLO]" caption="OCUPA_SOLO" attribute="1" defaultMemberUniqueName="[AreasCulturas].[OCUPA_SOLO].[All]" allUniqueName="[AreasCulturas].[OCUPA_SOLO].[All]" dimensionUniqueName="[AreasCulturas]" displayFolder="" count="2" memberValueDatatype="130" unbalanced="0">
      <fieldsUsage count="2">
        <fieldUsage x="-1"/>
        <fieldUsage x="1"/>
      </fieldsUsage>
    </cacheHierarchy>
    <cacheHierarchy uniqueName="[AreasCulturas].[GRUPO_CULTURA]" caption="GRUPO_CULTURA" attribute="1" defaultMemberUniqueName="[AreasCulturas].[GRUPO_CULTURA].[All]" allUniqueName="[AreasCulturas].[GRUPO_CULTURA].[All]" dimensionUniqueName="[AreasCulturas]" displayFolder="" count="2" memberValueDatatype="130" unbalanced="0">
      <fieldsUsage count="2">
        <fieldUsage x="-1"/>
        <fieldUsage x="2"/>
      </fieldsUsage>
    </cacheHierarchy>
    <cacheHierarchy uniqueName="[AreasCulturas].[CUL_DESCRICAO]" caption="CUL_DESCRICAO" attribute="1" defaultMemberUniqueName="[AreasCulturas].[CUL_DESCRICAO].[All]" allUniqueName="[AreasCulturas].[CUL_DESCRICAO].[All]" dimensionUniqueName="[AreasCulturas]" displayFolder="" count="0" memberValueDatatype="130" unbalanced="0"/>
    <cacheHierarchy uniqueName="[AreasCulturas].[N_BEN]" caption="N_BEN" attribute="1" defaultMemberUniqueName="[AreasCulturas].[N_BEN].[All]" allUniqueName="[AreasCulturas].[N_BEN].[All]" dimensionUniqueName="[AreasCulturas]" displayFolder="" count="0" memberValueDatatype="20" unbalanced="0"/>
    <cacheHierarchy uniqueName="[AreasCulturas].[AREA]" caption="AREA" attribute="1" defaultMemberUniqueName="[AreasCulturas].[AREA].[All]" allUniqueName="[AreasCulturas].[AREA].[All]" dimensionUniqueName="[AreasCulturas]" displayFolder="" count="0" memberValueDatatype="5" unbalanced="0"/>
    <cacheHierarchy uniqueName="[AreasCulturas].[Ordem]" caption="Ordem" attribute="1" defaultMemberUniqueName="[AreasCulturas].[Ordem].[All]" allUniqueName="[AreasCulturas].[Ordem].[All]" dimensionUniqueName="[AreasCulturas]" displayFolder="" count="0" memberValueDatatype="20" unbalanced="0"/>
    <cacheHierarchy uniqueName="[Candidaturas].[INT_CODIGO]" caption="INT_CODIGO" attribute="1" defaultMemberUniqueName="[Candidaturas].[INT_CODIGO].[All]" allUniqueName="[Candidaturas].[INT_CODIGO].[All]" dimensionUniqueName="[Candidaturas]" displayFolder="" count="0" memberValueDatatype="130" unbalanced="0"/>
    <cacheHierarchy uniqueName="[Candidaturas].[NDO_CODIGO]" caption="NDO_CODIGO" attribute="1" defaultMemberUniqueName="[Candidaturas].[NDO_CODIGO].[All]" allUniqueName="[Candidaturas].[NDO_CODIGO].[All]" dimensionUniqueName="[Candidaturas]" displayFolder="" count="0" memberValueDatatype="20" unbalanced="0"/>
    <cacheHierarchy uniqueName="[Candidaturas].[NDO_DESCRICAO]" caption="NDO_DESCRICAO" attribute="1" defaultMemberUniqueName="[Candidaturas].[NDO_DESCRICAO].[All]" allUniqueName="[Candidaturas].[NDO_DESCRICAO].[All]" dimensionUniqueName="[Candidaturas]" displayFolder="" count="0" memberValueDatatype="130" unbalanced="0"/>
    <cacheHierarchy uniqueName="[Candidaturas].[N_BEN]" caption="N_BEN" attribute="1" defaultMemberUniqueName="[Candidaturas].[N_BEN].[All]" allUniqueName="[Candidaturas].[N_BEN].[All]" dimensionUniqueName="[Candidaturas]" displayFolder="" count="0" memberValueDatatype="20" unbalanced="0"/>
    <cacheHierarchy uniqueName="[Candidaturas].[AREA]" caption="AREA" attribute="1" defaultMemberUniqueName="[Candidaturas].[AREA].[All]" allUniqueName="[Candidaturas].[AREA].[All]" dimensionUniqueName="[Candidaturas]" displayFolder="" count="0" memberValueDatatype="5" unbalanced="0"/>
    <cacheHierarchy uniqueName="[Candidaturas].[CN]" caption="CN" attribute="1" defaultMemberUniqueName="[Candidaturas].[CN].[All]" allUniqueName="[Candidaturas].[CN].[All]" dimensionUniqueName="[Candidaturas]" displayFolder="" count="0" memberValueDatatype="5" unbalanced="0"/>
    <cacheHierarchy uniqueName="[CandidaturasCulturas].[INT_CODIGO]" caption="INT_CODIGO" attribute="1" defaultMemberUniqueName="[CandidaturasCulturas].[INT_CODIGO].[All]" allUniqueName="[CandidaturasCulturas].[INT_CODIGO].[All]" dimensionUniqueName="[CandidaturasCulturas]" displayFolder="" count="0" memberValueDatatype="130" unbalanced="0"/>
    <cacheHierarchy uniqueName="[CandidaturasCulturas].[NDO_CODIGO]" caption="NDO_CODIGO" attribute="1" defaultMemberUniqueName="[CandidaturasCulturas].[NDO_CODIGO].[All]" allUniqueName="[CandidaturasCulturas].[NDO_CODIGO].[All]" dimensionUniqueName="[CandidaturasCulturas]" displayFolder="" count="0" memberValueDatatype="20" unbalanced="0"/>
    <cacheHierarchy uniqueName="[CandidaturasCulturas].[NDO_DESCRICAO]" caption="NDO_DESCRICAO" attribute="1" defaultMemberUniqueName="[CandidaturasCulturas].[NDO_DESCRICAO].[All]" allUniqueName="[CandidaturasCulturas].[NDO_DESCRICAO].[All]" dimensionUniqueName="[CandidaturasCulturas]" displayFolder="" count="0" memberValueDatatype="130" unbalanced="0"/>
    <cacheHierarchy uniqueName="[CandidaturasCulturas].[TIPO_SUPERFICIE]" caption="TIPO_SUPERFICIE" attribute="1" defaultMemberUniqueName="[CandidaturasCulturas].[TIPO_SUPERFICIE].[All]" allUniqueName="[CandidaturasCulturas].[TIPO_SUPERFICIE].[All]" dimensionUniqueName="[CandidaturasCulturas]" displayFolder="" count="0" memberValueDatatype="130" unbalanced="0"/>
    <cacheHierarchy uniqueName="[CandidaturasCulturas].[OCUPA_SOLO]" caption="OCUPA_SOLO" attribute="1" defaultMemberUniqueName="[CandidaturasCulturas].[OCUPA_SOLO].[All]" allUniqueName="[CandidaturasCulturas].[OCUPA_SOLO].[All]" dimensionUniqueName="[CandidaturasCulturas]" displayFolder="" count="0" memberValueDatatype="130" unbalanced="0"/>
    <cacheHierarchy uniqueName="[CandidaturasCulturas].[GRUPO_CULTURA]" caption="GRUPO_CULTURA" attribute="1" defaultMemberUniqueName="[CandidaturasCulturas].[GRUPO_CULTURA].[All]" allUniqueName="[CandidaturasCulturas].[GRUPO_CULTURA].[All]" dimensionUniqueName="[CandidaturasCulturas]" displayFolder="" count="0" memberValueDatatype="130" unbalanced="0"/>
    <cacheHierarchy uniqueName="[CandidaturasCulturas].[N_BEN]" caption="N_BEN" attribute="1" defaultMemberUniqueName="[CandidaturasCulturas].[N_BEN].[All]" allUniqueName="[CandidaturasCulturas].[N_BEN].[All]" dimensionUniqueName="[CandidaturasCulturas]" displayFolder="" count="0" memberValueDatatype="20" unbalanced="0"/>
    <cacheHierarchy uniqueName="[CandidaturasCulturas].[Ordem]" caption="Ordem" attribute="1" defaultMemberUniqueName="[CandidaturasCulturas].[Ordem].[All]" allUniqueName="[CandidaturasCulturas].[Ordem].[All]" dimensionUniqueName="[CandidaturasCulturas]" displayFolder="" count="0" memberValueDatatype="20" unbalanced="0"/>
    <cacheHierarchy uniqueName="[Exploracoes].[NDO_CODIGO]" caption="NDO_CODIGO" attribute="1" defaultMemberUniqueName="[Exploracoes].[NDO_CODIGO].[All]" allUniqueName="[Exploracoes].[NDO_CODIGO].[All]" dimensionUniqueName="[Exploracoes]" displayFolder="" count="0" memberValueDatatype="20" unbalanced="0"/>
    <cacheHierarchy uniqueName="[Exploracoes].[NDO_DESCRICAO]" caption="NDO_DESCRICAO" attribute="1" defaultMemberUniqueName="[Exploracoes].[NDO_DESCRICAO].[All]" allUniqueName="[Exploracoes].[NDO_DESCRICAO].[All]" dimensionUniqueName="[Exploracoes]" displayFolder="" count="0" memberValueDatatype="130" unbalanced="0"/>
    <cacheHierarchy uniqueName="[Exploracoes].[CLASSE_AREA]" caption="CLASSE_AREA" attribute="1" defaultMemberUniqueName="[Exploracoes].[CLASSE_AREA].[All]" allUniqueName="[Exploracoes].[CLASSE_AREA].[All]" dimensionUniqueName="[Exploracoes]" displayFolder="" count="0" memberValueDatatype="130" unbalanced="0"/>
    <cacheHierarchy uniqueName="[Exploracoes].[N_EXP]" caption="N_EXP" attribute="1" defaultMemberUniqueName="[Exploracoes].[N_EXP].[All]" allUniqueName="[Exploracoes].[N_EXP].[All]" dimensionUniqueName="[Exploracoes]" displayFolder="" count="0" memberValueDatatype="20" unbalanced="0"/>
    <cacheHierarchy uniqueName="[Exploracoes].[AREA]" caption="AREA" attribute="1" defaultMemberUniqueName="[Exploracoes].[AREA].[All]" allUniqueName="[Exploracoes].[AREA].[All]" dimensionUniqueName="[Exploracoes]" displayFolder="" count="0" memberValueDatatype="5" unbalanced="0"/>
    <cacheHierarchy uniqueName="[Intervencoes].[INTERVENCAO]" caption="INTERVENCAO" attribute="1" defaultMemberUniqueName="[Intervencoes].[INTERVENCAO].[All]" allUniqueName="[Intervencoes].[INTERVENCAO].[All]" dimensionUniqueName="[Intervencoes]" displayFolder="" count="0" memberValueDatatype="130" unbalanced="0"/>
    <cacheHierarchy uniqueName="[Intervencoes].[GIN_CODIGO]" caption="GIN_CODIGO" attribute="1" defaultMemberUniqueName="[Intervencoes].[GIN_CODIGO].[All]" allUniqueName="[Intervencoes].[GIN_CODIGO].[All]" dimensionUniqueName="[Intervencoes]" displayFolder="" count="0" memberValueDatatype="130" unbalanced="0"/>
    <cacheHierarchy uniqueName="[Intervencoes].[GIN_DESCRICAO]" caption="GIN_DESCRICAO" attribute="1" defaultMemberUniqueName="[Intervencoes].[GIN_DESCRICAO].[All]" allUniqueName="[Intervencoes].[GIN_DESCRICAO].[All]" dimensionUniqueName="[Intervencoes]" displayFolder="" count="0" memberValueDatatype="130" unbalanced="0"/>
    <cacheHierarchy uniqueName="[Intervencoes].[EIXO]" caption="EIXO" attribute="1" defaultMemberUniqueName="[Intervencoes].[EIXO].[All]" allUniqueName="[Intervencoes].[EIXO].[All]" dimensionUniqueName="[Intervencoes]" displayFolder="" count="0" memberValueDatatype="130" unbalanced="0"/>
    <cacheHierarchy uniqueName="[Intervencoes].[CANDIDATURAS]" caption="CANDIDATURAS" attribute="1" defaultMemberUniqueName="[Intervencoes].[CANDIDATURAS].[All]" allUniqueName="[Intervencoes].[CANDIDATURAS].[All]" dimensionUniqueName="[Intervencoes]" displayFolder="" count="0" memberValueDatatype="20" unbalanced="0"/>
    <cacheHierarchy uniqueName="[Intervencoes].[AREA]" caption="AREA" attribute="1" defaultMemberUniqueName="[Intervencoes].[AREA].[All]" allUniqueName="[Intervencoes].[AREA].[All]" dimensionUniqueName="[Intervencoes]" displayFolder="" count="0" memberValueDatatype="5" unbalanced="0"/>
    <cacheHierarchy uniqueName="[Intervencoes].[CN]" caption="CN" attribute="1" defaultMemberUniqueName="[Intervencoes].[CN].[All]" allUniqueName="[Intervencoes].[CN].[All]" dimensionUniqueName="[Intervencoes]" displayFolder="" count="0" memberValueDatatype="5" unbalanced="0"/>
    <cacheHierarchy uniqueName="[NUT2].[NDO_CODIGO]" caption="NDO_CODIGO" attribute="1" defaultMemberUniqueName="[NUT2].[NDO_CODIGO].[All]" allUniqueName="[NUT2].[NDO_CODIGO].[All]" dimensionUniqueName="[NUT2]" displayFolder="" count="0" memberValueDatatype="20" unbalanced="0"/>
    <cacheHierarchy uniqueName="[NUT2].[NDO_DESCRICAO]" caption="NDO_DESCRICAO" attribute="1" defaultMemberUniqueName="[NUT2].[NDO_DESCRICAO].[All]" allUniqueName="[NUT2].[NDO_DESCRICAO].[All]" dimensionUniqueName="[NUT2]" displayFolder="" count="0" memberValueDatatype="130" unbalanced="0"/>
    <cacheHierarchy uniqueName="[Pessoas].[NDO_CODIGO]" caption="NDO_CODIGO" attribute="1" defaultMemberUniqueName="[Pessoas].[NDO_CODIGO].[All]" allUniqueName="[Pessoas].[NDO_CODIGO].[All]" dimensionUniqueName="[Pessoas]" displayFolder="" count="0" memberValueDatatype="20" unbalanced="0"/>
    <cacheHierarchy uniqueName="[Pessoas].[NDO_DESCRICAO]" caption="NDO_DESCRICAO" attribute="1" defaultMemberUniqueName="[Pessoas].[NDO_DESCRICAO].[All]" allUniqueName="[Pessoas].[NDO_DESCRICAO].[All]" dimensionUniqueName="[Pessoas]" displayFolder="" count="0" memberValueDatatype="130" unbalanced="0"/>
    <cacheHierarchy uniqueName="[Pessoas].[TER_NAT_JUR]" caption="TER_NAT_JUR" attribute="1" defaultMemberUniqueName="[Pessoas].[TER_NAT_JUR].[All]" allUniqueName="[Pessoas].[TER_NAT_JUR].[All]" dimensionUniqueName="[Pessoas]" displayFolder="" count="0" memberValueDatatype="130" unbalanced="0"/>
    <cacheHierarchy uniqueName="[Pessoas].[CLASSE_IDADE]" caption="CLASSE_IDADE" attribute="1" defaultMemberUniqueName="[Pessoas].[CLASSE_IDADE].[All]" allUniqueName="[Pessoas].[CLASSE_IDADE].[All]" dimensionUniqueName="[Pessoas]" displayFolder="" count="0" memberValueDatatype="130" unbalanced="0"/>
    <cacheHierarchy uniqueName="[Pessoas].[GENERO]" caption="GENERO" attribute="1" defaultMemberUniqueName="[Pessoas].[GENERO].[All]" allUniqueName="[Pessoas].[GENERO].[All]" dimensionUniqueName="[Pessoas]" displayFolder="" count="0" memberValueDatatype="130" unbalanced="0"/>
    <cacheHierarchy uniqueName="[Pessoas].[BENEFICIARIOS]" caption="BENEFICIARIOS" attribute="1" defaultMemberUniqueName="[Pessoas].[BENEFICIARIOS].[All]" allUniqueName="[Pessoas].[BENEFICIARIOS].[All]" dimensionUniqueName="[Pessoas]" displayFolder="" count="0" memberValueDatatype="20" unbalanced="0"/>
    <cacheHierarchy uniqueName="[Pessoas].[Natureza Jurídica]" caption="Natureza Jurídica" attribute="1" defaultMemberUniqueName="[Pessoas].[Natureza Jurídica].[All]" allUniqueName="[Pessoas].[Natureza Jurídica].[All]" dimensionUniqueName="[Pessoas]" displayFolder="" count="0" memberValueDatatype="130" unbalanced="0"/>
    <cacheHierarchy uniqueName="[Measures].[__XL_Count Pessoas]" caption="__XL_Count Pessoas" measure="1" displayFolder="" measureGroup="Pessoas" count="0" hidden="1"/>
    <cacheHierarchy uniqueName="[Measures].[__XL_Count Exploracoes]" caption="__XL_Count Exploracoes" measure="1" displayFolder="" measureGroup="Exploracoes" count="0" hidden="1"/>
    <cacheHierarchy uniqueName="[Measures].[__XL_Count AreasCulturas]" caption="__XL_Count AreasCulturas" measure="1" displayFolder="" measureGroup="AreasCulturas" count="0" hidden="1"/>
    <cacheHierarchy uniqueName="[Measures].[__XL_Count CandidaturasCulturas]" caption="__XL_Count CandidaturasCulturas" measure="1" displayFolder="" measureGroup="CandidaturasCulturas" count="0" hidden="1"/>
    <cacheHierarchy uniqueName="[Measures].[__XL_Count Intervencoes]" caption="__XL_Count Intervencoes" measure="1" displayFolder="" measureGroup="Intervencoes" count="0" hidden="1"/>
    <cacheHierarchy uniqueName="[Measures].[__XL_Count Candidaturas]" caption="__XL_Count Candidaturas" measure="1" displayFolder="" measureGroup="Candidaturas" count="0" hidden="1"/>
    <cacheHierarchy uniqueName="[Measures].[__XL_Count NUT2]" caption="__XL_Count NUT2" measure="1" displayFolder="" measureGroup="NUT2" count="0" hidden="1"/>
    <cacheHierarchy uniqueName="[Measures].[__Não foram definidas medidas]" caption="__Não foram definidas medidas" measure="1" displayFolder="" count="0" hidden="1"/>
    <cacheHierarchy uniqueName="[Measures].[Soma de BENEFICIARIOS]" caption="Soma de BENEFICIARIOS" measure="1" displayFolder="" measureGroup="Pessoas" count="0" hidden="1">
      <extLst>
        <ext xmlns:x15="http://schemas.microsoft.com/office/spreadsheetml/2010/11/main" uri="{B97F6D7D-B522-45F9-BDA1-12C45D357490}">
          <x15:cacheHierarchy aggregatedColumn="43"/>
        </ext>
      </extLst>
    </cacheHierarchy>
    <cacheHierarchy uniqueName="[Measures].[Soma de N_EXP]" caption="Soma de N_EXP" measure="1" displayFolder="" measureGroup="Exploracoes" count="0" hidden="1"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Soma de AREA]" caption="Soma de AREA" measure="1" displayFolder="" measureGroup="Exploracoes" count="0" hidden="1">
      <extLst>
        <ext xmlns:x15="http://schemas.microsoft.com/office/spreadsheetml/2010/11/main" uri="{B97F6D7D-B522-45F9-BDA1-12C45D357490}">
          <x15:cacheHierarchy aggregatedColumn="28"/>
        </ext>
      </extLst>
    </cacheHierarchy>
    <cacheHierarchy uniqueName="[Measures].[Soma de N_BEN]" caption="Soma de N_BEN" measure="1" displayFolder="" measureGroup="CandidaturasCulturas" count="0" hidden="1">
      <extLst>
        <ext xmlns:x15="http://schemas.microsoft.com/office/spreadsheetml/2010/11/main" uri="{B97F6D7D-B522-45F9-BDA1-12C45D357490}">
          <x15:cacheHierarchy aggregatedColumn="22"/>
        </ext>
      </extLst>
    </cacheHierarchy>
    <cacheHierarchy uniqueName="[Measures].[Soma de N_BEN 2]" caption="Soma de N_BEN 2" measure="1" displayFolder="" measureGroup="AreasCulturas" count="0" hidden="1"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Soma de CANDIDATURAS]" caption="Soma de CANDIDATURAS" measure="1" displayFolder="" measureGroup="Intervencoes" count="0" hidden="1">
      <extLst>
        <ext xmlns:x15="http://schemas.microsoft.com/office/spreadsheetml/2010/11/main" uri="{B97F6D7D-B522-45F9-BDA1-12C45D357490}">
          <x15:cacheHierarchy aggregatedColumn="33"/>
        </ext>
      </extLst>
    </cacheHierarchy>
    <cacheHierarchy uniqueName="[Measures].[Soma de AREA 3]" caption="Soma de AREA 3" measure="1" displayFolder="" measureGroup="Intervencoes" count="0" hidden="1">
      <extLst>
        <ext xmlns:x15="http://schemas.microsoft.com/office/spreadsheetml/2010/11/main" uri="{B97F6D7D-B522-45F9-BDA1-12C45D357490}">
          <x15:cacheHierarchy aggregatedColumn="34"/>
        </ext>
      </extLst>
    </cacheHierarchy>
    <cacheHierarchy uniqueName="[Measures].[Soma de CN]" caption="Soma de CN" measure="1" displayFolder="" measureGroup="Intervencoes" count="0" hidden="1">
      <extLst>
        <ext xmlns:x15="http://schemas.microsoft.com/office/spreadsheetml/2010/11/main" uri="{B97F6D7D-B522-45F9-BDA1-12C45D357490}">
          <x15:cacheHierarchy aggregatedColumn="35"/>
        </ext>
      </extLst>
    </cacheHierarchy>
    <cacheHierarchy uniqueName="[Measures].[Soma de N_BEN 3]" caption="Soma de N_BEN 3" measure="1" displayFolder="" measureGroup="Candidaturas" count="0" hidden="1">
      <extLst>
        <ext xmlns:x15="http://schemas.microsoft.com/office/spreadsheetml/2010/11/main" uri="{B97F6D7D-B522-45F9-BDA1-12C45D357490}">
          <x15:cacheHierarchy aggregatedColumn="13"/>
        </ext>
      </extLst>
    </cacheHierarchy>
    <cacheHierarchy uniqueName="[Measures].[Soma de AREA 4]" caption="Soma de AREA 4" measure="1" displayFolder="" measureGroup="Candidaturas" count="0" hidden="1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Soma de CN 2]" caption="Soma de CN 2" measure="1" displayFolder="" measureGroup="Candidaturas" count="0" hidden="1">
      <extLst>
        <ext xmlns:x15="http://schemas.microsoft.com/office/spreadsheetml/2010/11/main" uri="{B97F6D7D-B522-45F9-BDA1-12C45D357490}">
          <x15:cacheHierarchy aggregatedColumn="15"/>
        </ext>
      </extLst>
    </cacheHierarchy>
    <cacheHierarchy uniqueName="[Measures].[Contagem de AREA]" caption="Contagem de AREA" measure="1" displayFolder="" measureGroup="AreasCulturas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oma de AREA 2]" caption="Soma de AREA 2" measure="1" displayFolder="" measureGroup="AreasCulturas" count="0" oneField="1" hidden="1">
      <fieldsUsage count="1">
        <fieldUsage x="4"/>
      </fieldsUsage>
      <extLst>
        <ext xmlns:x15="http://schemas.microsoft.com/office/spreadsheetml/2010/11/main" uri="{B97F6D7D-B522-45F9-BDA1-12C45D357490}">
          <x15:cacheHierarchy aggregatedColumn="8"/>
        </ext>
      </extLst>
    </cacheHierarchy>
  </cacheHierarchies>
  <kpis count="0"/>
  <dimensions count="8">
    <dimension name="AreasCulturas" uniqueName="[AreasCulturas]" caption="AreasCulturas"/>
    <dimension name="Candidaturas" uniqueName="[Candidaturas]" caption="Candidaturas"/>
    <dimension name="CandidaturasCulturas" uniqueName="[CandidaturasCulturas]" caption="CandidaturasCulturas"/>
    <dimension name="Exploracoes" uniqueName="[Exploracoes]" caption="Exploracoes"/>
    <dimension name="Intervencoes" uniqueName="[Intervencoes]" caption="Intervencoes"/>
    <dimension measure="1" name="Measures" uniqueName="[Measures]" caption="Measures"/>
    <dimension name="NUT2" uniqueName="[NUT2]" caption="NUT2"/>
    <dimension name="Pessoas" uniqueName="[Pessoas]" caption="Pessoas"/>
  </dimensions>
  <measureGroups count="7">
    <measureGroup name="AreasCulturas" caption="AreasCulturas"/>
    <measureGroup name="Candidaturas" caption="Candidaturas"/>
    <measureGroup name="CandidaturasCulturas" caption="CandidaturasCulturas"/>
    <measureGroup name="Exploracoes" caption="Exploracoes"/>
    <measureGroup name="Intervencoes" caption="Intervencoes"/>
    <measureGroup name="NUT2" caption="NUT2"/>
    <measureGroup name="Pessoas" caption="Pessoas"/>
  </measureGroups>
  <maps count="12">
    <map measureGroup="0" dimension="0"/>
    <map measureGroup="0" dimension="6"/>
    <map measureGroup="1" dimension="1"/>
    <map measureGroup="1" dimension="6"/>
    <map measureGroup="2" dimension="2"/>
    <map measureGroup="2" dimension="6"/>
    <map measureGroup="3" dimension="3"/>
    <map measureGroup="3" dimension="6"/>
    <map measureGroup="4" dimension="4"/>
    <map measureGroup="5" dimension="6"/>
    <map measureGroup="6" dimension="6"/>
    <map measureGroup="6" dimension="7"/>
  </maps>
  <extLst>
    <ext xmlns:x14="http://schemas.microsoft.com/office/spreadsheetml/2009/9/main" uri="{725AE2AE-9491-48be-B2B4-4EB974FC3084}">
      <x14:pivotCacheDefinition pivotCacheId="1869233458" supportSubqueryNonVisual="1" supportSubqueryCalcMem="1" supportAddCalcMems="1"/>
    </ext>
    <ext xmlns:x15="http://schemas.microsoft.com/office/spreadsheetml/2010/11/main" uri="{ABF5C744-AB39-4b91-8756-CFA1BBC848D5}">
      <x15:pivotCacheIdVersion cacheIdSupportedVersion="6" cacheIdCreatedVersion="7"/>
    </ext>
  </extLst>
</pivotCacheDefinition>
</file>

<file path=xl/pivotCache/pivotCacheDefinition36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Autor" refreshedDate="45250.654330671299" createdVersion="8" refreshedVersion="8" minRefreshableVersion="3" recordCount="0" supportSubquery="1" supportAdvancedDrill="1" xr:uid="{4BF1846C-DF45-4F5E-9C87-BC2D2A1CAC68}">
  <cacheSource type="external" connectionId="8">
    <extLst>
      <ext xmlns:x14="http://schemas.microsoft.com/office/spreadsheetml/2009/9/main" uri="{F057638F-6D5F-4e77-A914-E7F072B9BCA8}">
        <x14:sourceConnection name="ThisWorkbookDataModel"/>
      </ext>
    </extLst>
  </cacheSource>
  <cacheFields count="6">
    <cacheField name="[AreasCulturas].[NDO_DESCRICAO].[NDO_DESCRICAO]" caption="NDO_DESCRICAO" numFmtId="0" hierarchy="2" level="1">
      <sharedItems containsSemiMixedTypes="0" containsNonDate="0" containsString="0"/>
    </cacheField>
    <cacheField name="[AreasCulturas].[TIPO_SUPERFICIE].[TIPO_SUPERFICIE]" caption="TIPO_SUPERFICIE" numFmtId="0" hierarchy="3" level="1">
      <sharedItems containsSemiMixedTypes="0" containsNonDate="0" containsString="0"/>
    </cacheField>
    <cacheField name="[AreasCulturas].[OCUPA_SOLO].[OCUPA_SOLO]" caption="OCUPA_SOLO" numFmtId="0" hierarchy="4" level="1">
      <sharedItems containsSemiMixedTypes="0" containsNonDate="0" containsString="0"/>
    </cacheField>
    <cacheField name="[AreasCulturas].[GRUPO_CULTURA].[GRUPO_CULTURA]" caption="GRUPO_CULTURA" numFmtId="0" hierarchy="5" level="1">
      <sharedItems count="22">
        <s v="Cereais"/>
        <s v="Flores"/>
        <s v="Forrageiras"/>
        <s v="Horticolas"/>
        <s v="Leguminosas"/>
        <s v="Oleaginosas"/>
        <s v="Outras Culturas Temporarias"/>
        <s v="Pousios"/>
        <s v="Citrinos" u="1"/>
        <s v="Culturas Permanentes" u="1"/>
        <s v="Frutos de Casca Rija" u="1"/>
        <s v="Frutos Frescos (Exceto Citrinos)" u="1"/>
        <s v="Frutos Sub-Tropicais" u="1"/>
        <s v="Misto de Culturas Permanentes" u="1"/>
        <s v="Olival" u="1"/>
        <s v="Outras Culturas Permanentes" u="1"/>
        <s v="Outras Permanentes" u="1"/>
        <s v="Pequenos Frutos" u="1"/>
        <s v="Povoamento de Sobreiro" u="1"/>
        <s v="Prados Permanentes" u="1"/>
        <s v="Sem Grupo de Culturas" u="1"/>
        <s v="Vinha" u="1"/>
      </sharedItems>
    </cacheField>
    <cacheField name="[AreasCulturas].[INT_CODIGO].[INT_CODIGO]" caption="INT_CODIGO" numFmtId="0" level="1">
      <sharedItems containsSemiMixedTypes="0" containsNonDate="0" containsString="0"/>
    </cacheField>
    <cacheField name="[Measures].[Soma de AREA 2]" caption="Soma de AREA 2" numFmtId="0" hierarchy="65" level="32767"/>
  </cacheFields>
  <cacheHierarchies count="66">
    <cacheHierarchy uniqueName="[AreasCulturas].[INT_CODIGO]" caption="INT_CODIGO" attribute="1" defaultMemberUniqueName="[AreasCulturas].[INT_CODIGO].[All]" allUniqueName="[AreasCulturas].[INT_CODIGO].[All]" dimensionUniqueName="[AreasCulturas]" displayFolder="" count="2" memberValueDatatype="130" unbalanced="0">
      <fieldsUsage count="2">
        <fieldUsage x="-1"/>
        <fieldUsage x="4"/>
      </fieldsUsage>
    </cacheHierarchy>
    <cacheHierarchy uniqueName="[AreasCulturas].[NDO_CODIGO]" caption="NDO_CODIGO" attribute="1" defaultMemberUniqueName="[AreasCulturas].[NDO_CODIGO].[All]" allUniqueName="[AreasCulturas].[NDO_CODIGO].[All]" dimensionUniqueName="[AreasCulturas]" displayFolder="" count="0" memberValueDatatype="20" unbalanced="0"/>
    <cacheHierarchy uniqueName="[AreasCulturas].[NDO_DESCRICAO]" caption="NDO_DESCRICAO" attribute="1" defaultMemberUniqueName="[AreasCulturas].[NDO_DESCRICAO].[All]" allUniqueName="[AreasCulturas].[NDO_DESCRICAO].[All]" dimensionUniqueName="[AreasCulturas]" displayFolder="" count="2" memberValueDatatype="130" unbalanced="0">
      <fieldsUsage count="2">
        <fieldUsage x="-1"/>
        <fieldUsage x="0"/>
      </fieldsUsage>
    </cacheHierarchy>
    <cacheHierarchy uniqueName="[AreasCulturas].[TIPO_SUPERFICIE]" caption="TIPO_SUPERFICIE" attribute="1" defaultMemberUniqueName="[AreasCulturas].[TIPO_SUPERFICIE].[All]" allUniqueName="[AreasCulturas].[TIPO_SUPERFICIE].[All]" dimensionUniqueName="[AreasCulturas]" displayFolder="" count="2" memberValueDatatype="130" unbalanced="0">
      <fieldsUsage count="2">
        <fieldUsage x="-1"/>
        <fieldUsage x="1"/>
      </fieldsUsage>
    </cacheHierarchy>
    <cacheHierarchy uniqueName="[AreasCulturas].[OCUPA_SOLO]" caption="OCUPA_SOLO" attribute="1" defaultMemberUniqueName="[AreasCulturas].[OCUPA_SOLO].[All]" allUniqueName="[AreasCulturas].[OCUPA_SOLO].[All]" dimensionUniqueName="[AreasCulturas]" displayFolder="" count="2" memberValueDatatype="130" unbalanced="0">
      <fieldsUsage count="2">
        <fieldUsage x="-1"/>
        <fieldUsage x="2"/>
      </fieldsUsage>
    </cacheHierarchy>
    <cacheHierarchy uniqueName="[AreasCulturas].[GRUPO_CULTURA]" caption="GRUPO_CULTURA" attribute="1" defaultMemberUniqueName="[AreasCulturas].[GRUPO_CULTURA].[All]" allUniqueName="[AreasCulturas].[GRUPO_CULTURA].[All]" dimensionUniqueName="[AreasCulturas]" displayFolder="" count="2" memberValueDatatype="130" unbalanced="0">
      <fieldsUsage count="2">
        <fieldUsage x="-1"/>
        <fieldUsage x="3"/>
      </fieldsUsage>
    </cacheHierarchy>
    <cacheHierarchy uniqueName="[AreasCulturas].[CUL_DESCRICAO]" caption="CUL_DESCRICAO" attribute="1" defaultMemberUniqueName="[AreasCulturas].[CUL_DESCRICAO].[All]" allUniqueName="[AreasCulturas].[CUL_DESCRICAO].[All]" dimensionUniqueName="[AreasCulturas]" displayFolder="" count="0" memberValueDatatype="130" unbalanced="0"/>
    <cacheHierarchy uniqueName="[AreasCulturas].[N_BEN]" caption="N_BEN" attribute="1" defaultMemberUniqueName="[AreasCulturas].[N_BEN].[All]" allUniqueName="[AreasCulturas].[N_BEN].[All]" dimensionUniqueName="[AreasCulturas]" displayFolder="" count="0" memberValueDatatype="20" unbalanced="0"/>
    <cacheHierarchy uniqueName="[AreasCulturas].[AREA]" caption="AREA" attribute="1" defaultMemberUniqueName="[AreasCulturas].[AREA].[All]" allUniqueName="[AreasCulturas].[AREA].[All]" dimensionUniqueName="[AreasCulturas]" displayFolder="" count="0" memberValueDatatype="5" unbalanced="0"/>
    <cacheHierarchy uniqueName="[AreasCulturas].[Ordem]" caption="Ordem" attribute="1" defaultMemberUniqueName="[AreasCulturas].[Ordem].[All]" allUniqueName="[AreasCulturas].[Ordem].[All]" dimensionUniqueName="[AreasCulturas]" displayFolder="" count="0" memberValueDatatype="20" unbalanced="0"/>
    <cacheHierarchy uniqueName="[Candidaturas].[INT_CODIGO]" caption="INT_CODIGO" attribute="1" defaultMemberUniqueName="[Candidaturas].[INT_CODIGO].[All]" allUniqueName="[Candidaturas].[INT_CODIGO].[All]" dimensionUniqueName="[Candidaturas]" displayFolder="" count="0" memberValueDatatype="130" unbalanced="0"/>
    <cacheHierarchy uniqueName="[Candidaturas].[NDO_CODIGO]" caption="NDO_CODIGO" attribute="1" defaultMemberUniqueName="[Candidaturas].[NDO_CODIGO].[All]" allUniqueName="[Candidaturas].[NDO_CODIGO].[All]" dimensionUniqueName="[Candidaturas]" displayFolder="" count="0" memberValueDatatype="20" unbalanced="0"/>
    <cacheHierarchy uniqueName="[Candidaturas].[NDO_DESCRICAO]" caption="NDO_DESCRICAO" attribute="1" defaultMemberUniqueName="[Candidaturas].[NDO_DESCRICAO].[All]" allUniqueName="[Candidaturas].[NDO_DESCRICAO].[All]" dimensionUniqueName="[Candidaturas]" displayFolder="" count="0" memberValueDatatype="130" unbalanced="0"/>
    <cacheHierarchy uniqueName="[Candidaturas].[N_BEN]" caption="N_BEN" attribute="1" defaultMemberUniqueName="[Candidaturas].[N_BEN].[All]" allUniqueName="[Candidaturas].[N_BEN].[All]" dimensionUniqueName="[Candidaturas]" displayFolder="" count="0" memberValueDatatype="20" unbalanced="0"/>
    <cacheHierarchy uniqueName="[Candidaturas].[AREA]" caption="AREA" attribute="1" defaultMemberUniqueName="[Candidaturas].[AREA].[All]" allUniqueName="[Candidaturas].[AREA].[All]" dimensionUniqueName="[Candidaturas]" displayFolder="" count="0" memberValueDatatype="5" unbalanced="0"/>
    <cacheHierarchy uniqueName="[Candidaturas].[CN]" caption="CN" attribute="1" defaultMemberUniqueName="[Candidaturas].[CN].[All]" allUniqueName="[Candidaturas].[CN].[All]" dimensionUniqueName="[Candidaturas]" displayFolder="" count="0" memberValueDatatype="5" unbalanced="0"/>
    <cacheHierarchy uniqueName="[CandidaturasCulturas].[INT_CODIGO]" caption="INT_CODIGO" attribute="1" defaultMemberUniqueName="[CandidaturasCulturas].[INT_CODIGO].[All]" allUniqueName="[CandidaturasCulturas].[INT_CODIGO].[All]" dimensionUniqueName="[CandidaturasCulturas]" displayFolder="" count="0" memberValueDatatype="130" unbalanced="0"/>
    <cacheHierarchy uniqueName="[CandidaturasCulturas].[NDO_CODIGO]" caption="NDO_CODIGO" attribute="1" defaultMemberUniqueName="[CandidaturasCulturas].[NDO_CODIGO].[All]" allUniqueName="[CandidaturasCulturas].[NDO_CODIGO].[All]" dimensionUniqueName="[CandidaturasCulturas]" displayFolder="" count="0" memberValueDatatype="20" unbalanced="0"/>
    <cacheHierarchy uniqueName="[CandidaturasCulturas].[NDO_DESCRICAO]" caption="NDO_DESCRICAO" attribute="1" defaultMemberUniqueName="[CandidaturasCulturas].[NDO_DESCRICAO].[All]" allUniqueName="[CandidaturasCulturas].[NDO_DESCRICAO].[All]" dimensionUniqueName="[CandidaturasCulturas]" displayFolder="" count="0" memberValueDatatype="130" unbalanced="0"/>
    <cacheHierarchy uniqueName="[CandidaturasCulturas].[TIPO_SUPERFICIE]" caption="TIPO_SUPERFICIE" attribute="1" defaultMemberUniqueName="[CandidaturasCulturas].[TIPO_SUPERFICIE].[All]" allUniqueName="[CandidaturasCulturas].[TIPO_SUPERFICIE].[All]" dimensionUniqueName="[CandidaturasCulturas]" displayFolder="" count="0" memberValueDatatype="130" unbalanced="0"/>
    <cacheHierarchy uniqueName="[CandidaturasCulturas].[OCUPA_SOLO]" caption="OCUPA_SOLO" attribute="1" defaultMemberUniqueName="[CandidaturasCulturas].[OCUPA_SOLO].[All]" allUniqueName="[CandidaturasCulturas].[OCUPA_SOLO].[All]" dimensionUniqueName="[CandidaturasCulturas]" displayFolder="" count="0" memberValueDatatype="130" unbalanced="0"/>
    <cacheHierarchy uniqueName="[CandidaturasCulturas].[GRUPO_CULTURA]" caption="GRUPO_CULTURA" attribute="1" defaultMemberUniqueName="[CandidaturasCulturas].[GRUPO_CULTURA].[All]" allUniqueName="[CandidaturasCulturas].[GRUPO_CULTURA].[All]" dimensionUniqueName="[CandidaturasCulturas]" displayFolder="" count="0" memberValueDatatype="130" unbalanced="0"/>
    <cacheHierarchy uniqueName="[CandidaturasCulturas].[N_BEN]" caption="N_BEN" attribute="1" defaultMemberUniqueName="[CandidaturasCulturas].[N_BEN].[All]" allUniqueName="[CandidaturasCulturas].[N_BEN].[All]" dimensionUniqueName="[CandidaturasCulturas]" displayFolder="" count="0" memberValueDatatype="20" unbalanced="0"/>
    <cacheHierarchy uniqueName="[CandidaturasCulturas].[Ordem]" caption="Ordem" attribute="1" defaultMemberUniqueName="[CandidaturasCulturas].[Ordem].[All]" allUniqueName="[CandidaturasCulturas].[Ordem].[All]" dimensionUniqueName="[CandidaturasCulturas]" displayFolder="" count="0" memberValueDatatype="20" unbalanced="0"/>
    <cacheHierarchy uniqueName="[Exploracoes].[NDO_CODIGO]" caption="NDO_CODIGO" attribute="1" defaultMemberUniqueName="[Exploracoes].[NDO_CODIGO].[All]" allUniqueName="[Exploracoes].[NDO_CODIGO].[All]" dimensionUniqueName="[Exploracoes]" displayFolder="" count="0" memberValueDatatype="20" unbalanced="0"/>
    <cacheHierarchy uniqueName="[Exploracoes].[NDO_DESCRICAO]" caption="NDO_DESCRICAO" attribute="1" defaultMemberUniqueName="[Exploracoes].[NDO_DESCRICAO].[All]" allUniqueName="[Exploracoes].[NDO_DESCRICAO].[All]" dimensionUniqueName="[Exploracoes]" displayFolder="" count="0" memberValueDatatype="130" unbalanced="0"/>
    <cacheHierarchy uniqueName="[Exploracoes].[CLASSE_AREA]" caption="CLASSE_AREA" attribute="1" defaultMemberUniqueName="[Exploracoes].[CLASSE_AREA].[All]" allUniqueName="[Exploracoes].[CLASSE_AREA].[All]" dimensionUniqueName="[Exploracoes]" displayFolder="" count="0" memberValueDatatype="130" unbalanced="0"/>
    <cacheHierarchy uniqueName="[Exploracoes].[N_EXP]" caption="N_EXP" attribute="1" defaultMemberUniqueName="[Exploracoes].[N_EXP].[All]" allUniqueName="[Exploracoes].[N_EXP].[All]" dimensionUniqueName="[Exploracoes]" displayFolder="" count="0" memberValueDatatype="20" unbalanced="0"/>
    <cacheHierarchy uniqueName="[Exploracoes].[AREA]" caption="AREA" attribute="1" defaultMemberUniqueName="[Exploracoes].[AREA].[All]" allUniqueName="[Exploracoes].[AREA].[All]" dimensionUniqueName="[Exploracoes]" displayFolder="" count="0" memberValueDatatype="5" unbalanced="0"/>
    <cacheHierarchy uniqueName="[Intervencoes].[INTERVENCAO]" caption="INTERVENCAO" attribute="1" defaultMemberUniqueName="[Intervencoes].[INTERVENCAO].[All]" allUniqueName="[Intervencoes].[INTERVENCAO].[All]" dimensionUniqueName="[Intervencoes]" displayFolder="" count="0" memberValueDatatype="130" unbalanced="0"/>
    <cacheHierarchy uniqueName="[Intervencoes].[GIN_CODIGO]" caption="GIN_CODIGO" attribute="1" defaultMemberUniqueName="[Intervencoes].[GIN_CODIGO].[All]" allUniqueName="[Intervencoes].[GIN_CODIGO].[All]" dimensionUniqueName="[Intervencoes]" displayFolder="" count="0" memberValueDatatype="130" unbalanced="0"/>
    <cacheHierarchy uniqueName="[Intervencoes].[GIN_DESCRICAO]" caption="GIN_DESCRICAO" attribute="1" defaultMemberUniqueName="[Intervencoes].[GIN_DESCRICAO].[All]" allUniqueName="[Intervencoes].[GIN_DESCRICAO].[All]" dimensionUniqueName="[Intervencoes]" displayFolder="" count="0" memberValueDatatype="130" unbalanced="0"/>
    <cacheHierarchy uniqueName="[Intervencoes].[EIXO]" caption="EIXO" attribute="1" defaultMemberUniqueName="[Intervencoes].[EIXO].[All]" allUniqueName="[Intervencoes].[EIXO].[All]" dimensionUniqueName="[Intervencoes]" displayFolder="" count="0" memberValueDatatype="130" unbalanced="0"/>
    <cacheHierarchy uniqueName="[Intervencoes].[CANDIDATURAS]" caption="CANDIDATURAS" attribute="1" defaultMemberUniqueName="[Intervencoes].[CANDIDATURAS].[All]" allUniqueName="[Intervencoes].[CANDIDATURAS].[All]" dimensionUniqueName="[Intervencoes]" displayFolder="" count="0" memberValueDatatype="20" unbalanced="0"/>
    <cacheHierarchy uniqueName="[Intervencoes].[AREA]" caption="AREA" attribute="1" defaultMemberUniqueName="[Intervencoes].[AREA].[All]" allUniqueName="[Intervencoes].[AREA].[All]" dimensionUniqueName="[Intervencoes]" displayFolder="" count="0" memberValueDatatype="5" unbalanced="0"/>
    <cacheHierarchy uniqueName="[Intervencoes].[CN]" caption="CN" attribute="1" defaultMemberUniqueName="[Intervencoes].[CN].[All]" allUniqueName="[Intervencoes].[CN].[All]" dimensionUniqueName="[Intervencoes]" displayFolder="" count="0" memberValueDatatype="5" unbalanced="0"/>
    <cacheHierarchy uniqueName="[NUT2].[NDO_CODIGO]" caption="NDO_CODIGO" attribute="1" defaultMemberUniqueName="[NUT2].[NDO_CODIGO].[All]" allUniqueName="[NUT2].[NDO_CODIGO].[All]" dimensionUniqueName="[NUT2]" displayFolder="" count="0" memberValueDatatype="20" unbalanced="0"/>
    <cacheHierarchy uniqueName="[NUT2].[NDO_DESCRICAO]" caption="NDO_DESCRICAO" attribute="1" defaultMemberUniqueName="[NUT2].[NDO_DESCRICAO].[All]" allUniqueName="[NUT2].[NDO_DESCRICAO].[All]" dimensionUniqueName="[NUT2]" displayFolder="" count="0" memberValueDatatype="130" unbalanced="0"/>
    <cacheHierarchy uniqueName="[Pessoas].[NDO_CODIGO]" caption="NDO_CODIGO" attribute="1" defaultMemberUniqueName="[Pessoas].[NDO_CODIGO].[All]" allUniqueName="[Pessoas].[NDO_CODIGO].[All]" dimensionUniqueName="[Pessoas]" displayFolder="" count="0" memberValueDatatype="20" unbalanced="0"/>
    <cacheHierarchy uniqueName="[Pessoas].[NDO_DESCRICAO]" caption="NDO_DESCRICAO" attribute="1" defaultMemberUniqueName="[Pessoas].[NDO_DESCRICAO].[All]" allUniqueName="[Pessoas].[NDO_DESCRICAO].[All]" dimensionUniqueName="[Pessoas]" displayFolder="" count="0" memberValueDatatype="130" unbalanced="0"/>
    <cacheHierarchy uniqueName="[Pessoas].[TER_NAT_JUR]" caption="TER_NAT_JUR" attribute="1" defaultMemberUniqueName="[Pessoas].[TER_NAT_JUR].[All]" allUniqueName="[Pessoas].[TER_NAT_JUR].[All]" dimensionUniqueName="[Pessoas]" displayFolder="" count="0" memberValueDatatype="130" unbalanced="0"/>
    <cacheHierarchy uniqueName="[Pessoas].[CLASSE_IDADE]" caption="CLASSE_IDADE" attribute="1" defaultMemberUniqueName="[Pessoas].[CLASSE_IDADE].[All]" allUniqueName="[Pessoas].[CLASSE_IDADE].[All]" dimensionUniqueName="[Pessoas]" displayFolder="" count="0" memberValueDatatype="130" unbalanced="0"/>
    <cacheHierarchy uniqueName="[Pessoas].[GENERO]" caption="GENERO" attribute="1" defaultMemberUniqueName="[Pessoas].[GENERO].[All]" allUniqueName="[Pessoas].[GENERO].[All]" dimensionUniqueName="[Pessoas]" displayFolder="" count="0" memberValueDatatype="130" unbalanced="0"/>
    <cacheHierarchy uniqueName="[Pessoas].[BENEFICIARIOS]" caption="BENEFICIARIOS" attribute="1" defaultMemberUniqueName="[Pessoas].[BENEFICIARIOS].[All]" allUniqueName="[Pessoas].[BENEFICIARIOS].[All]" dimensionUniqueName="[Pessoas]" displayFolder="" count="0" memberValueDatatype="20" unbalanced="0"/>
    <cacheHierarchy uniqueName="[Pessoas].[Natureza Jurídica]" caption="Natureza Jurídica" attribute="1" defaultMemberUniqueName="[Pessoas].[Natureza Jurídica].[All]" allUniqueName="[Pessoas].[Natureza Jurídica].[All]" dimensionUniqueName="[Pessoas]" displayFolder="" count="0" memberValueDatatype="130" unbalanced="0"/>
    <cacheHierarchy uniqueName="[Measures].[__XL_Count Pessoas]" caption="__XL_Count Pessoas" measure="1" displayFolder="" measureGroup="Pessoas" count="0" hidden="1"/>
    <cacheHierarchy uniqueName="[Measures].[__XL_Count Exploracoes]" caption="__XL_Count Exploracoes" measure="1" displayFolder="" measureGroup="Exploracoes" count="0" hidden="1"/>
    <cacheHierarchy uniqueName="[Measures].[__XL_Count AreasCulturas]" caption="__XL_Count AreasCulturas" measure="1" displayFolder="" measureGroup="AreasCulturas" count="0" hidden="1"/>
    <cacheHierarchy uniqueName="[Measures].[__XL_Count CandidaturasCulturas]" caption="__XL_Count CandidaturasCulturas" measure="1" displayFolder="" measureGroup="CandidaturasCulturas" count="0" hidden="1"/>
    <cacheHierarchy uniqueName="[Measures].[__XL_Count Intervencoes]" caption="__XL_Count Intervencoes" measure="1" displayFolder="" measureGroup="Intervencoes" count="0" hidden="1"/>
    <cacheHierarchy uniqueName="[Measures].[__XL_Count Candidaturas]" caption="__XL_Count Candidaturas" measure="1" displayFolder="" measureGroup="Candidaturas" count="0" hidden="1"/>
    <cacheHierarchy uniqueName="[Measures].[__XL_Count NUT2]" caption="__XL_Count NUT2" measure="1" displayFolder="" measureGroup="NUT2" count="0" hidden="1"/>
    <cacheHierarchy uniqueName="[Measures].[__Não foram definidas medidas]" caption="__Não foram definidas medidas" measure="1" displayFolder="" count="0" hidden="1"/>
    <cacheHierarchy uniqueName="[Measures].[Soma de BENEFICIARIOS]" caption="Soma de BENEFICIARIOS" measure="1" displayFolder="" measureGroup="Pessoas" count="0" hidden="1">
      <extLst>
        <ext xmlns:x15="http://schemas.microsoft.com/office/spreadsheetml/2010/11/main" uri="{B97F6D7D-B522-45F9-BDA1-12C45D357490}">
          <x15:cacheHierarchy aggregatedColumn="43"/>
        </ext>
      </extLst>
    </cacheHierarchy>
    <cacheHierarchy uniqueName="[Measures].[Soma de N_EXP]" caption="Soma de N_EXP" measure="1" displayFolder="" measureGroup="Exploracoes" count="0" hidden="1"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Soma de AREA]" caption="Soma de AREA" measure="1" displayFolder="" measureGroup="Exploracoes" count="0" hidden="1">
      <extLst>
        <ext xmlns:x15="http://schemas.microsoft.com/office/spreadsheetml/2010/11/main" uri="{B97F6D7D-B522-45F9-BDA1-12C45D357490}">
          <x15:cacheHierarchy aggregatedColumn="28"/>
        </ext>
      </extLst>
    </cacheHierarchy>
    <cacheHierarchy uniqueName="[Measures].[Soma de N_BEN]" caption="Soma de N_BEN" measure="1" displayFolder="" measureGroup="CandidaturasCulturas" count="0" hidden="1">
      <extLst>
        <ext xmlns:x15="http://schemas.microsoft.com/office/spreadsheetml/2010/11/main" uri="{B97F6D7D-B522-45F9-BDA1-12C45D357490}">
          <x15:cacheHierarchy aggregatedColumn="22"/>
        </ext>
      </extLst>
    </cacheHierarchy>
    <cacheHierarchy uniqueName="[Measures].[Soma de N_BEN 2]" caption="Soma de N_BEN 2" measure="1" displayFolder="" measureGroup="AreasCulturas" count="0" hidden="1"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Soma de CANDIDATURAS]" caption="Soma de CANDIDATURAS" measure="1" displayFolder="" measureGroup="Intervencoes" count="0" hidden="1">
      <extLst>
        <ext xmlns:x15="http://schemas.microsoft.com/office/spreadsheetml/2010/11/main" uri="{B97F6D7D-B522-45F9-BDA1-12C45D357490}">
          <x15:cacheHierarchy aggregatedColumn="33"/>
        </ext>
      </extLst>
    </cacheHierarchy>
    <cacheHierarchy uniqueName="[Measures].[Soma de AREA 3]" caption="Soma de AREA 3" measure="1" displayFolder="" measureGroup="Intervencoes" count="0" hidden="1">
      <extLst>
        <ext xmlns:x15="http://schemas.microsoft.com/office/spreadsheetml/2010/11/main" uri="{B97F6D7D-B522-45F9-BDA1-12C45D357490}">
          <x15:cacheHierarchy aggregatedColumn="34"/>
        </ext>
      </extLst>
    </cacheHierarchy>
    <cacheHierarchy uniqueName="[Measures].[Soma de CN]" caption="Soma de CN" measure="1" displayFolder="" measureGroup="Intervencoes" count="0" hidden="1">
      <extLst>
        <ext xmlns:x15="http://schemas.microsoft.com/office/spreadsheetml/2010/11/main" uri="{B97F6D7D-B522-45F9-BDA1-12C45D357490}">
          <x15:cacheHierarchy aggregatedColumn="35"/>
        </ext>
      </extLst>
    </cacheHierarchy>
    <cacheHierarchy uniqueName="[Measures].[Soma de N_BEN 3]" caption="Soma de N_BEN 3" measure="1" displayFolder="" measureGroup="Candidaturas" count="0" hidden="1">
      <extLst>
        <ext xmlns:x15="http://schemas.microsoft.com/office/spreadsheetml/2010/11/main" uri="{B97F6D7D-B522-45F9-BDA1-12C45D357490}">
          <x15:cacheHierarchy aggregatedColumn="13"/>
        </ext>
      </extLst>
    </cacheHierarchy>
    <cacheHierarchy uniqueName="[Measures].[Soma de AREA 4]" caption="Soma de AREA 4" measure="1" displayFolder="" measureGroup="Candidaturas" count="0" hidden="1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Soma de CN 2]" caption="Soma de CN 2" measure="1" displayFolder="" measureGroup="Candidaturas" count="0" hidden="1">
      <extLst>
        <ext xmlns:x15="http://schemas.microsoft.com/office/spreadsheetml/2010/11/main" uri="{B97F6D7D-B522-45F9-BDA1-12C45D357490}">
          <x15:cacheHierarchy aggregatedColumn="15"/>
        </ext>
      </extLst>
    </cacheHierarchy>
    <cacheHierarchy uniqueName="[Measures].[Contagem de AREA]" caption="Contagem de AREA" measure="1" displayFolder="" measureGroup="AreasCulturas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oma de AREA 2]" caption="Soma de AREA 2" measure="1" displayFolder="" measureGroup="AreasCulturas" count="0" oneField="1" hidden="1">
      <fieldsUsage count="1">
        <fieldUsage x="5"/>
      </fieldsUsage>
      <extLst>
        <ext xmlns:x15="http://schemas.microsoft.com/office/spreadsheetml/2010/11/main" uri="{B97F6D7D-B522-45F9-BDA1-12C45D357490}">
          <x15:cacheHierarchy aggregatedColumn="8"/>
        </ext>
      </extLst>
    </cacheHierarchy>
  </cacheHierarchies>
  <kpis count="0"/>
  <dimensions count="8">
    <dimension name="AreasCulturas" uniqueName="[AreasCulturas]" caption="AreasCulturas"/>
    <dimension name="Candidaturas" uniqueName="[Candidaturas]" caption="Candidaturas"/>
    <dimension name="CandidaturasCulturas" uniqueName="[CandidaturasCulturas]" caption="CandidaturasCulturas"/>
    <dimension name="Exploracoes" uniqueName="[Exploracoes]" caption="Exploracoes"/>
    <dimension name="Intervencoes" uniqueName="[Intervencoes]" caption="Intervencoes"/>
    <dimension measure="1" name="Measures" uniqueName="[Measures]" caption="Measures"/>
    <dimension name="NUT2" uniqueName="[NUT2]" caption="NUT2"/>
    <dimension name="Pessoas" uniqueName="[Pessoas]" caption="Pessoas"/>
  </dimensions>
  <measureGroups count="7">
    <measureGroup name="AreasCulturas" caption="AreasCulturas"/>
    <measureGroup name="Candidaturas" caption="Candidaturas"/>
    <measureGroup name="CandidaturasCulturas" caption="CandidaturasCulturas"/>
    <measureGroup name="Exploracoes" caption="Exploracoes"/>
    <measureGroup name="Intervencoes" caption="Intervencoes"/>
    <measureGroup name="NUT2" caption="NUT2"/>
    <measureGroup name="Pessoas" caption="Pessoas"/>
  </measureGroups>
  <maps count="12">
    <map measureGroup="0" dimension="0"/>
    <map measureGroup="0" dimension="6"/>
    <map measureGroup="1" dimension="1"/>
    <map measureGroup="1" dimension="6"/>
    <map measureGroup="2" dimension="2"/>
    <map measureGroup="2" dimension="6"/>
    <map measureGroup="3" dimension="3"/>
    <map measureGroup="3" dimension="6"/>
    <map measureGroup="4" dimension="4"/>
    <map measureGroup="5" dimension="6"/>
    <map measureGroup="6" dimension="6"/>
    <map measureGroup="6" dimension="7"/>
  </maps>
  <extLst>
    <ext xmlns:x14="http://schemas.microsoft.com/office/spreadsheetml/2009/9/main" uri="{725AE2AE-9491-48be-B2B4-4EB974FC3084}">
      <x14:pivotCacheDefinition pivotCacheId="977361921" supportSubqueryNonVisual="1" supportSubqueryCalcMem="1" supportAddCalcMems="1"/>
    </ext>
    <ext xmlns:x15="http://schemas.microsoft.com/office/spreadsheetml/2010/11/main" uri="{ABF5C744-AB39-4b91-8756-CFA1BBC848D5}">
      <x15:pivotCacheIdVersion cacheIdSupportedVersion="6" cacheIdCreatedVersion="7"/>
    </ext>
  </extLst>
</pivotCacheDefinition>
</file>

<file path=xl/pivotCache/pivotCacheDefinition37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Autor" refreshedDate="45250.654331712962" createdVersion="8" refreshedVersion="8" minRefreshableVersion="3" recordCount="0" supportSubquery="1" supportAdvancedDrill="1" xr:uid="{5FBCB44B-DAB7-4D55-BD34-5E4D1B5BDED7}">
  <cacheSource type="external" connectionId="8">
    <extLst>
      <ext xmlns:x14="http://schemas.microsoft.com/office/spreadsheetml/2009/9/main" uri="{F057638F-6D5F-4e77-A914-E7F072B9BCA8}">
        <x14:sourceConnection name="ThisWorkbookDataModel"/>
      </ext>
    </extLst>
  </cacheSource>
  <cacheFields count="6">
    <cacheField name="[AreasCulturas].[NDO_DESCRICAO].[NDO_DESCRICAO]" caption="NDO_DESCRICAO" numFmtId="0" hierarchy="2" level="1">
      <sharedItems containsSemiMixedTypes="0" containsNonDate="0" containsString="0"/>
    </cacheField>
    <cacheField name="[AreasCulturas].[TIPO_SUPERFICIE].[TIPO_SUPERFICIE]" caption="TIPO_SUPERFICIE" numFmtId="0" hierarchy="3" level="1">
      <sharedItems containsSemiMixedTypes="0" containsNonDate="0" containsString="0"/>
    </cacheField>
    <cacheField name="[AreasCulturas].[OCUPA_SOLO].[OCUPA_SOLO]" caption="OCUPA_SOLO" numFmtId="0" hierarchy="4" level="1">
      <sharedItems containsSemiMixedTypes="0" containsNonDate="0" containsString="0"/>
    </cacheField>
    <cacheField name="[AreasCulturas].[GRUPO_CULTURA].[GRUPO_CULTURA]" caption="GRUPO_CULTURA" numFmtId="0" hierarchy="5" level="1">
      <sharedItems count="22">
        <s v="Cereais"/>
        <s v="Flores"/>
        <s v="Forrageiras"/>
        <s v="Horticolas"/>
        <s v="Leguminosas"/>
        <s v="Oleaginosas"/>
        <s v="Outras Culturas Temporarias"/>
        <s v="Pousios"/>
        <s v="Citrinos" u="1"/>
        <s v="Culturas Permanentes" u="1"/>
        <s v="Frutos de Casca Rija" u="1"/>
        <s v="Frutos Frescos (Exceto Citrinos)" u="1"/>
        <s v="Frutos Sub-Tropicais" u="1"/>
        <s v="Misto de Culturas Permanentes" u="1"/>
        <s v="Olival" u="1"/>
        <s v="Outras Culturas Permanentes" u="1"/>
        <s v="Outras Permanentes" u="1"/>
        <s v="Pequenos Frutos" u="1"/>
        <s v="Povoamento de Sobreiro" u="1"/>
        <s v="Prados Permanentes" u="1"/>
        <s v="Sem Grupo de Culturas" u="1"/>
        <s v="Vinha" u="1"/>
      </sharedItems>
    </cacheField>
    <cacheField name="[AreasCulturas].[INT_CODIGO].[INT_CODIGO]" caption="INT_CODIGO" numFmtId="0" level="1">
      <sharedItems containsSemiMixedTypes="0" containsNonDate="0" containsString="0"/>
    </cacheField>
    <cacheField name="[Measures].[Soma de AREA 2]" caption="Soma de AREA 2" numFmtId="0" hierarchy="65" level="32767"/>
  </cacheFields>
  <cacheHierarchies count="66">
    <cacheHierarchy uniqueName="[AreasCulturas].[INT_CODIGO]" caption="INT_CODIGO" attribute="1" defaultMemberUniqueName="[AreasCulturas].[INT_CODIGO].[All]" allUniqueName="[AreasCulturas].[INT_CODIGO].[All]" dimensionUniqueName="[AreasCulturas]" displayFolder="" count="2" memberValueDatatype="130" unbalanced="0">
      <fieldsUsage count="2">
        <fieldUsage x="-1"/>
        <fieldUsage x="4"/>
      </fieldsUsage>
    </cacheHierarchy>
    <cacheHierarchy uniqueName="[AreasCulturas].[NDO_CODIGO]" caption="NDO_CODIGO" attribute="1" defaultMemberUniqueName="[AreasCulturas].[NDO_CODIGO].[All]" allUniqueName="[AreasCulturas].[NDO_CODIGO].[All]" dimensionUniqueName="[AreasCulturas]" displayFolder="" count="0" memberValueDatatype="20" unbalanced="0"/>
    <cacheHierarchy uniqueName="[AreasCulturas].[NDO_DESCRICAO]" caption="NDO_DESCRICAO" attribute="1" defaultMemberUniqueName="[AreasCulturas].[NDO_DESCRICAO].[All]" allUniqueName="[AreasCulturas].[NDO_DESCRICAO].[All]" dimensionUniqueName="[AreasCulturas]" displayFolder="" count="2" memberValueDatatype="130" unbalanced="0">
      <fieldsUsage count="2">
        <fieldUsage x="-1"/>
        <fieldUsage x="0"/>
      </fieldsUsage>
    </cacheHierarchy>
    <cacheHierarchy uniqueName="[AreasCulturas].[TIPO_SUPERFICIE]" caption="TIPO_SUPERFICIE" attribute="1" defaultMemberUniqueName="[AreasCulturas].[TIPO_SUPERFICIE].[All]" allUniqueName="[AreasCulturas].[TIPO_SUPERFICIE].[All]" dimensionUniqueName="[AreasCulturas]" displayFolder="" count="2" memberValueDatatype="130" unbalanced="0">
      <fieldsUsage count="2">
        <fieldUsage x="-1"/>
        <fieldUsage x="1"/>
      </fieldsUsage>
    </cacheHierarchy>
    <cacheHierarchy uniqueName="[AreasCulturas].[OCUPA_SOLO]" caption="OCUPA_SOLO" attribute="1" defaultMemberUniqueName="[AreasCulturas].[OCUPA_SOLO].[All]" allUniqueName="[AreasCulturas].[OCUPA_SOLO].[All]" dimensionUniqueName="[AreasCulturas]" displayFolder="" count="2" memberValueDatatype="130" unbalanced="0">
      <fieldsUsage count="2">
        <fieldUsage x="-1"/>
        <fieldUsage x="2"/>
      </fieldsUsage>
    </cacheHierarchy>
    <cacheHierarchy uniqueName="[AreasCulturas].[GRUPO_CULTURA]" caption="GRUPO_CULTURA" attribute="1" defaultMemberUniqueName="[AreasCulturas].[GRUPO_CULTURA].[All]" allUniqueName="[AreasCulturas].[GRUPO_CULTURA].[All]" dimensionUniqueName="[AreasCulturas]" displayFolder="" count="2" memberValueDatatype="130" unbalanced="0">
      <fieldsUsage count="2">
        <fieldUsage x="-1"/>
        <fieldUsage x="3"/>
      </fieldsUsage>
    </cacheHierarchy>
    <cacheHierarchy uniqueName="[AreasCulturas].[CUL_DESCRICAO]" caption="CUL_DESCRICAO" attribute="1" defaultMemberUniqueName="[AreasCulturas].[CUL_DESCRICAO].[All]" allUniqueName="[AreasCulturas].[CUL_DESCRICAO].[All]" dimensionUniqueName="[AreasCulturas]" displayFolder="" count="0" memberValueDatatype="130" unbalanced="0"/>
    <cacheHierarchy uniqueName="[AreasCulturas].[N_BEN]" caption="N_BEN" attribute="1" defaultMemberUniqueName="[AreasCulturas].[N_BEN].[All]" allUniqueName="[AreasCulturas].[N_BEN].[All]" dimensionUniqueName="[AreasCulturas]" displayFolder="" count="0" memberValueDatatype="20" unbalanced="0"/>
    <cacheHierarchy uniqueName="[AreasCulturas].[AREA]" caption="AREA" attribute="1" defaultMemberUniqueName="[AreasCulturas].[AREA].[All]" allUniqueName="[AreasCulturas].[AREA].[All]" dimensionUniqueName="[AreasCulturas]" displayFolder="" count="0" memberValueDatatype="5" unbalanced="0"/>
    <cacheHierarchy uniqueName="[AreasCulturas].[Ordem]" caption="Ordem" attribute="1" defaultMemberUniqueName="[AreasCulturas].[Ordem].[All]" allUniqueName="[AreasCulturas].[Ordem].[All]" dimensionUniqueName="[AreasCulturas]" displayFolder="" count="0" memberValueDatatype="20" unbalanced="0"/>
    <cacheHierarchy uniqueName="[Candidaturas].[INT_CODIGO]" caption="INT_CODIGO" attribute="1" defaultMemberUniqueName="[Candidaturas].[INT_CODIGO].[All]" allUniqueName="[Candidaturas].[INT_CODIGO].[All]" dimensionUniqueName="[Candidaturas]" displayFolder="" count="0" memberValueDatatype="130" unbalanced="0"/>
    <cacheHierarchy uniqueName="[Candidaturas].[NDO_CODIGO]" caption="NDO_CODIGO" attribute="1" defaultMemberUniqueName="[Candidaturas].[NDO_CODIGO].[All]" allUniqueName="[Candidaturas].[NDO_CODIGO].[All]" dimensionUniqueName="[Candidaturas]" displayFolder="" count="0" memberValueDatatype="20" unbalanced="0"/>
    <cacheHierarchy uniqueName="[Candidaturas].[NDO_DESCRICAO]" caption="NDO_DESCRICAO" attribute="1" defaultMemberUniqueName="[Candidaturas].[NDO_DESCRICAO].[All]" allUniqueName="[Candidaturas].[NDO_DESCRICAO].[All]" dimensionUniqueName="[Candidaturas]" displayFolder="" count="0" memberValueDatatype="130" unbalanced="0"/>
    <cacheHierarchy uniqueName="[Candidaturas].[N_BEN]" caption="N_BEN" attribute="1" defaultMemberUniqueName="[Candidaturas].[N_BEN].[All]" allUniqueName="[Candidaturas].[N_BEN].[All]" dimensionUniqueName="[Candidaturas]" displayFolder="" count="0" memberValueDatatype="20" unbalanced="0"/>
    <cacheHierarchy uniqueName="[Candidaturas].[AREA]" caption="AREA" attribute="1" defaultMemberUniqueName="[Candidaturas].[AREA].[All]" allUniqueName="[Candidaturas].[AREA].[All]" dimensionUniqueName="[Candidaturas]" displayFolder="" count="0" memberValueDatatype="5" unbalanced="0"/>
    <cacheHierarchy uniqueName="[Candidaturas].[CN]" caption="CN" attribute="1" defaultMemberUniqueName="[Candidaturas].[CN].[All]" allUniqueName="[Candidaturas].[CN].[All]" dimensionUniqueName="[Candidaturas]" displayFolder="" count="0" memberValueDatatype="5" unbalanced="0"/>
    <cacheHierarchy uniqueName="[CandidaturasCulturas].[INT_CODIGO]" caption="INT_CODIGO" attribute="1" defaultMemberUniqueName="[CandidaturasCulturas].[INT_CODIGO].[All]" allUniqueName="[CandidaturasCulturas].[INT_CODIGO].[All]" dimensionUniqueName="[CandidaturasCulturas]" displayFolder="" count="0" memberValueDatatype="130" unbalanced="0"/>
    <cacheHierarchy uniqueName="[CandidaturasCulturas].[NDO_CODIGO]" caption="NDO_CODIGO" attribute="1" defaultMemberUniqueName="[CandidaturasCulturas].[NDO_CODIGO].[All]" allUniqueName="[CandidaturasCulturas].[NDO_CODIGO].[All]" dimensionUniqueName="[CandidaturasCulturas]" displayFolder="" count="0" memberValueDatatype="20" unbalanced="0"/>
    <cacheHierarchy uniqueName="[CandidaturasCulturas].[NDO_DESCRICAO]" caption="NDO_DESCRICAO" attribute="1" defaultMemberUniqueName="[CandidaturasCulturas].[NDO_DESCRICAO].[All]" allUniqueName="[CandidaturasCulturas].[NDO_DESCRICAO].[All]" dimensionUniqueName="[CandidaturasCulturas]" displayFolder="" count="0" memberValueDatatype="130" unbalanced="0"/>
    <cacheHierarchy uniqueName="[CandidaturasCulturas].[TIPO_SUPERFICIE]" caption="TIPO_SUPERFICIE" attribute="1" defaultMemberUniqueName="[CandidaturasCulturas].[TIPO_SUPERFICIE].[All]" allUniqueName="[CandidaturasCulturas].[TIPO_SUPERFICIE].[All]" dimensionUniqueName="[CandidaturasCulturas]" displayFolder="" count="0" memberValueDatatype="130" unbalanced="0"/>
    <cacheHierarchy uniqueName="[CandidaturasCulturas].[OCUPA_SOLO]" caption="OCUPA_SOLO" attribute="1" defaultMemberUniqueName="[CandidaturasCulturas].[OCUPA_SOLO].[All]" allUniqueName="[CandidaturasCulturas].[OCUPA_SOLO].[All]" dimensionUniqueName="[CandidaturasCulturas]" displayFolder="" count="0" memberValueDatatype="130" unbalanced="0"/>
    <cacheHierarchy uniqueName="[CandidaturasCulturas].[GRUPO_CULTURA]" caption="GRUPO_CULTURA" attribute="1" defaultMemberUniqueName="[CandidaturasCulturas].[GRUPO_CULTURA].[All]" allUniqueName="[CandidaturasCulturas].[GRUPO_CULTURA].[All]" dimensionUniqueName="[CandidaturasCulturas]" displayFolder="" count="0" memberValueDatatype="130" unbalanced="0"/>
    <cacheHierarchy uniqueName="[CandidaturasCulturas].[N_BEN]" caption="N_BEN" attribute="1" defaultMemberUniqueName="[CandidaturasCulturas].[N_BEN].[All]" allUniqueName="[CandidaturasCulturas].[N_BEN].[All]" dimensionUniqueName="[CandidaturasCulturas]" displayFolder="" count="0" memberValueDatatype="20" unbalanced="0"/>
    <cacheHierarchy uniqueName="[CandidaturasCulturas].[Ordem]" caption="Ordem" attribute="1" defaultMemberUniqueName="[CandidaturasCulturas].[Ordem].[All]" allUniqueName="[CandidaturasCulturas].[Ordem].[All]" dimensionUniqueName="[CandidaturasCulturas]" displayFolder="" count="0" memberValueDatatype="20" unbalanced="0"/>
    <cacheHierarchy uniqueName="[Exploracoes].[NDO_CODIGO]" caption="NDO_CODIGO" attribute="1" defaultMemberUniqueName="[Exploracoes].[NDO_CODIGO].[All]" allUniqueName="[Exploracoes].[NDO_CODIGO].[All]" dimensionUniqueName="[Exploracoes]" displayFolder="" count="0" memberValueDatatype="20" unbalanced="0"/>
    <cacheHierarchy uniqueName="[Exploracoes].[NDO_DESCRICAO]" caption="NDO_DESCRICAO" attribute="1" defaultMemberUniqueName="[Exploracoes].[NDO_DESCRICAO].[All]" allUniqueName="[Exploracoes].[NDO_DESCRICAO].[All]" dimensionUniqueName="[Exploracoes]" displayFolder="" count="0" memberValueDatatype="130" unbalanced="0"/>
    <cacheHierarchy uniqueName="[Exploracoes].[CLASSE_AREA]" caption="CLASSE_AREA" attribute="1" defaultMemberUniqueName="[Exploracoes].[CLASSE_AREA].[All]" allUniqueName="[Exploracoes].[CLASSE_AREA].[All]" dimensionUniqueName="[Exploracoes]" displayFolder="" count="0" memberValueDatatype="130" unbalanced="0"/>
    <cacheHierarchy uniqueName="[Exploracoes].[N_EXP]" caption="N_EXP" attribute="1" defaultMemberUniqueName="[Exploracoes].[N_EXP].[All]" allUniqueName="[Exploracoes].[N_EXP].[All]" dimensionUniqueName="[Exploracoes]" displayFolder="" count="0" memberValueDatatype="20" unbalanced="0"/>
    <cacheHierarchy uniqueName="[Exploracoes].[AREA]" caption="AREA" attribute="1" defaultMemberUniqueName="[Exploracoes].[AREA].[All]" allUniqueName="[Exploracoes].[AREA].[All]" dimensionUniqueName="[Exploracoes]" displayFolder="" count="0" memberValueDatatype="5" unbalanced="0"/>
    <cacheHierarchy uniqueName="[Intervencoes].[INTERVENCAO]" caption="INTERVENCAO" attribute="1" defaultMemberUniqueName="[Intervencoes].[INTERVENCAO].[All]" allUniqueName="[Intervencoes].[INTERVENCAO].[All]" dimensionUniqueName="[Intervencoes]" displayFolder="" count="0" memberValueDatatype="130" unbalanced="0"/>
    <cacheHierarchy uniqueName="[Intervencoes].[GIN_CODIGO]" caption="GIN_CODIGO" attribute="1" defaultMemberUniqueName="[Intervencoes].[GIN_CODIGO].[All]" allUniqueName="[Intervencoes].[GIN_CODIGO].[All]" dimensionUniqueName="[Intervencoes]" displayFolder="" count="0" memberValueDatatype="130" unbalanced="0"/>
    <cacheHierarchy uniqueName="[Intervencoes].[GIN_DESCRICAO]" caption="GIN_DESCRICAO" attribute="1" defaultMemberUniqueName="[Intervencoes].[GIN_DESCRICAO].[All]" allUniqueName="[Intervencoes].[GIN_DESCRICAO].[All]" dimensionUniqueName="[Intervencoes]" displayFolder="" count="0" memberValueDatatype="130" unbalanced="0"/>
    <cacheHierarchy uniqueName="[Intervencoes].[EIXO]" caption="EIXO" attribute="1" defaultMemberUniqueName="[Intervencoes].[EIXO].[All]" allUniqueName="[Intervencoes].[EIXO].[All]" dimensionUniqueName="[Intervencoes]" displayFolder="" count="0" memberValueDatatype="130" unbalanced="0"/>
    <cacheHierarchy uniqueName="[Intervencoes].[CANDIDATURAS]" caption="CANDIDATURAS" attribute="1" defaultMemberUniqueName="[Intervencoes].[CANDIDATURAS].[All]" allUniqueName="[Intervencoes].[CANDIDATURAS].[All]" dimensionUniqueName="[Intervencoes]" displayFolder="" count="0" memberValueDatatype="20" unbalanced="0"/>
    <cacheHierarchy uniqueName="[Intervencoes].[AREA]" caption="AREA" attribute="1" defaultMemberUniqueName="[Intervencoes].[AREA].[All]" allUniqueName="[Intervencoes].[AREA].[All]" dimensionUniqueName="[Intervencoes]" displayFolder="" count="0" memberValueDatatype="5" unbalanced="0"/>
    <cacheHierarchy uniqueName="[Intervencoes].[CN]" caption="CN" attribute="1" defaultMemberUniqueName="[Intervencoes].[CN].[All]" allUniqueName="[Intervencoes].[CN].[All]" dimensionUniqueName="[Intervencoes]" displayFolder="" count="0" memberValueDatatype="5" unbalanced="0"/>
    <cacheHierarchy uniqueName="[NUT2].[NDO_CODIGO]" caption="NDO_CODIGO" attribute="1" defaultMemberUniqueName="[NUT2].[NDO_CODIGO].[All]" allUniqueName="[NUT2].[NDO_CODIGO].[All]" dimensionUniqueName="[NUT2]" displayFolder="" count="0" memberValueDatatype="20" unbalanced="0"/>
    <cacheHierarchy uniqueName="[NUT2].[NDO_DESCRICAO]" caption="NDO_DESCRICAO" attribute="1" defaultMemberUniqueName="[NUT2].[NDO_DESCRICAO].[All]" allUniqueName="[NUT2].[NDO_DESCRICAO].[All]" dimensionUniqueName="[NUT2]" displayFolder="" count="0" memberValueDatatype="130" unbalanced="0"/>
    <cacheHierarchy uniqueName="[Pessoas].[NDO_CODIGO]" caption="NDO_CODIGO" attribute="1" defaultMemberUniqueName="[Pessoas].[NDO_CODIGO].[All]" allUniqueName="[Pessoas].[NDO_CODIGO].[All]" dimensionUniqueName="[Pessoas]" displayFolder="" count="0" memberValueDatatype="20" unbalanced="0"/>
    <cacheHierarchy uniqueName="[Pessoas].[NDO_DESCRICAO]" caption="NDO_DESCRICAO" attribute="1" defaultMemberUniqueName="[Pessoas].[NDO_DESCRICAO].[All]" allUniqueName="[Pessoas].[NDO_DESCRICAO].[All]" dimensionUniqueName="[Pessoas]" displayFolder="" count="0" memberValueDatatype="130" unbalanced="0"/>
    <cacheHierarchy uniqueName="[Pessoas].[TER_NAT_JUR]" caption="TER_NAT_JUR" attribute="1" defaultMemberUniqueName="[Pessoas].[TER_NAT_JUR].[All]" allUniqueName="[Pessoas].[TER_NAT_JUR].[All]" dimensionUniqueName="[Pessoas]" displayFolder="" count="0" memberValueDatatype="130" unbalanced="0"/>
    <cacheHierarchy uniqueName="[Pessoas].[CLASSE_IDADE]" caption="CLASSE_IDADE" attribute="1" defaultMemberUniqueName="[Pessoas].[CLASSE_IDADE].[All]" allUniqueName="[Pessoas].[CLASSE_IDADE].[All]" dimensionUniqueName="[Pessoas]" displayFolder="" count="0" memberValueDatatype="130" unbalanced="0"/>
    <cacheHierarchy uniqueName="[Pessoas].[GENERO]" caption="GENERO" attribute="1" defaultMemberUniqueName="[Pessoas].[GENERO].[All]" allUniqueName="[Pessoas].[GENERO].[All]" dimensionUniqueName="[Pessoas]" displayFolder="" count="0" memberValueDatatype="130" unbalanced="0"/>
    <cacheHierarchy uniqueName="[Pessoas].[BENEFICIARIOS]" caption="BENEFICIARIOS" attribute="1" defaultMemberUniqueName="[Pessoas].[BENEFICIARIOS].[All]" allUniqueName="[Pessoas].[BENEFICIARIOS].[All]" dimensionUniqueName="[Pessoas]" displayFolder="" count="0" memberValueDatatype="20" unbalanced="0"/>
    <cacheHierarchy uniqueName="[Pessoas].[Natureza Jurídica]" caption="Natureza Jurídica" attribute="1" defaultMemberUniqueName="[Pessoas].[Natureza Jurídica].[All]" allUniqueName="[Pessoas].[Natureza Jurídica].[All]" dimensionUniqueName="[Pessoas]" displayFolder="" count="0" memberValueDatatype="130" unbalanced="0"/>
    <cacheHierarchy uniqueName="[Measures].[__XL_Count Pessoas]" caption="__XL_Count Pessoas" measure="1" displayFolder="" measureGroup="Pessoas" count="0" hidden="1"/>
    <cacheHierarchy uniqueName="[Measures].[__XL_Count Exploracoes]" caption="__XL_Count Exploracoes" measure="1" displayFolder="" measureGroup="Exploracoes" count="0" hidden="1"/>
    <cacheHierarchy uniqueName="[Measures].[__XL_Count AreasCulturas]" caption="__XL_Count AreasCulturas" measure="1" displayFolder="" measureGroup="AreasCulturas" count="0" hidden="1"/>
    <cacheHierarchy uniqueName="[Measures].[__XL_Count CandidaturasCulturas]" caption="__XL_Count CandidaturasCulturas" measure="1" displayFolder="" measureGroup="CandidaturasCulturas" count="0" hidden="1"/>
    <cacheHierarchy uniqueName="[Measures].[__XL_Count Intervencoes]" caption="__XL_Count Intervencoes" measure="1" displayFolder="" measureGroup="Intervencoes" count="0" hidden="1"/>
    <cacheHierarchy uniqueName="[Measures].[__XL_Count Candidaturas]" caption="__XL_Count Candidaturas" measure="1" displayFolder="" measureGroup="Candidaturas" count="0" hidden="1"/>
    <cacheHierarchy uniqueName="[Measures].[__XL_Count NUT2]" caption="__XL_Count NUT2" measure="1" displayFolder="" measureGroup="NUT2" count="0" hidden="1"/>
    <cacheHierarchy uniqueName="[Measures].[__Não foram definidas medidas]" caption="__Não foram definidas medidas" measure="1" displayFolder="" count="0" hidden="1"/>
    <cacheHierarchy uniqueName="[Measures].[Soma de BENEFICIARIOS]" caption="Soma de BENEFICIARIOS" measure="1" displayFolder="" measureGroup="Pessoas" count="0" hidden="1">
      <extLst>
        <ext xmlns:x15="http://schemas.microsoft.com/office/spreadsheetml/2010/11/main" uri="{B97F6D7D-B522-45F9-BDA1-12C45D357490}">
          <x15:cacheHierarchy aggregatedColumn="43"/>
        </ext>
      </extLst>
    </cacheHierarchy>
    <cacheHierarchy uniqueName="[Measures].[Soma de N_EXP]" caption="Soma de N_EXP" measure="1" displayFolder="" measureGroup="Exploracoes" count="0" hidden="1"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Soma de AREA]" caption="Soma de AREA" measure="1" displayFolder="" measureGroup="Exploracoes" count="0" hidden="1">
      <extLst>
        <ext xmlns:x15="http://schemas.microsoft.com/office/spreadsheetml/2010/11/main" uri="{B97F6D7D-B522-45F9-BDA1-12C45D357490}">
          <x15:cacheHierarchy aggregatedColumn="28"/>
        </ext>
      </extLst>
    </cacheHierarchy>
    <cacheHierarchy uniqueName="[Measures].[Soma de N_BEN]" caption="Soma de N_BEN" measure="1" displayFolder="" measureGroup="CandidaturasCulturas" count="0" hidden="1">
      <extLst>
        <ext xmlns:x15="http://schemas.microsoft.com/office/spreadsheetml/2010/11/main" uri="{B97F6D7D-B522-45F9-BDA1-12C45D357490}">
          <x15:cacheHierarchy aggregatedColumn="22"/>
        </ext>
      </extLst>
    </cacheHierarchy>
    <cacheHierarchy uniqueName="[Measures].[Soma de N_BEN 2]" caption="Soma de N_BEN 2" measure="1" displayFolder="" measureGroup="AreasCulturas" count="0" hidden="1"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Soma de CANDIDATURAS]" caption="Soma de CANDIDATURAS" measure="1" displayFolder="" measureGroup="Intervencoes" count="0" hidden="1">
      <extLst>
        <ext xmlns:x15="http://schemas.microsoft.com/office/spreadsheetml/2010/11/main" uri="{B97F6D7D-B522-45F9-BDA1-12C45D357490}">
          <x15:cacheHierarchy aggregatedColumn="33"/>
        </ext>
      </extLst>
    </cacheHierarchy>
    <cacheHierarchy uniqueName="[Measures].[Soma de AREA 3]" caption="Soma de AREA 3" measure="1" displayFolder="" measureGroup="Intervencoes" count="0" hidden="1">
      <extLst>
        <ext xmlns:x15="http://schemas.microsoft.com/office/spreadsheetml/2010/11/main" uri="{B97F6D7D-B522-45F9-BDA1-12C45D357490}">
          <x15:cacheHierarchy aggregatedColumn="34"/>
        </ext>
      </extLst>
    </cacheHierarchy>
    <cacheHierarchy uniqueName="[Measures].[Soma de CN]" caption="Soma de CN" measure="1" displayFolder="" measureGroup="Intervencoes" count="0" hidden="1">
      <extLst>
        <ext xmlns:x15="http://schemas.microsoft.com/office/spreadsheetml/2010/11/main" uri="{B97F6D7D-B522-45F9-BDA1-12C45D357490}">
          <x15:cacheHierarchy aggregatedColumn="35"/>
        </ext>
      </extLst>
    </cacheHierarchy>
    <cacheHierarchy uniqueName="[Measures].[Soma de N_BEN 3]" caption="Soma de N_BEN 3" measure="1" displayFolder="" measureGroup="Candidaturas" count="0" hidden="1">
      <extLst>
        <ext xmlns:x15="http://schemas.microsoft.com/office/spreadsheetml/2010/11/main" uri="{B97F6D7D-B522-45F9-BDA1-12C45D357490}">
          <x15:cacheHierarchy aggregatedColumn="13"/>
        </ext>
      </extLst>
    </cacheHierarchy>
    <cacheHierarchy uniqueName="[Measures].[Soma de AREA 4]" caption="Soma de AREA 4" measure="1" displayFolder="" measureGroup="Candidaturas" count="0" hidden="1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Soma de CN 2]" caption="Soma de CN 2" measure="1" displayFolder="" measureGroup="Candidaturas" count="0" hidden="1">
      <extLst>
        <ext xmlns:x15="http://schemas.microsoft.com/office/spreadsheetml/2010/11/main" uri="{B97F6D7D-B522-45F9-BDA1-12C45D357490}">
          <x15:cacheHierarchy aggregatedColumn="15"/>
        </ext>
      </extLst>
    </cacheHierarchy>
    <cacheHierarchy uniqueName="[Measures].[Contagem de AREA]" caption="Contagem de AREA" measure="1" displayFolder="" measureGroup="AreasCulturas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oma de AREA 2]" caption="Soma de AREA 2" measure="1" displayFolder="" measureGroup="AreasCulturas" count="0" oneField="1" hidden="1">
      <fieldsUsage count="1">
        <fieldUsage x="5"/>
      </fieldsUsage>
      <extLst>
        <ext xmlns:x15="http://schemas.microsoft.com/office/spreadsheetml/2010/11/main" uri="{B97F6D7D-B522-45F9-BDA1-12C45D357490}">
          <x15:cacheHierarchy aggregatedColumn="8"/>
        </ext>
      </extLst>
    </cacheHierarchy>
  </cacheHierarchies>
  <kpis count="0"/>
  <dimensions count="8">
    <dimension name="AreasCulturas" uniqueName="[AreasCulturas]" caption="AreasCulturas"/>
    <dimension name="Candidaturas" uniqueName="[Candidaturas]" caption="Candidaturas"/>
    <dimension name="CandidaturasCulturas" uniqueName="[CandidaturasCulturas]" caption="CandidaturasCulturas"/>
    <dimension name="Exploracoes" uniqueName="[Exploracoes]" caption="Exploracoes"/>
    <dimension name="Intervencoes" uniqueName="[Intervencoes]" caption="Intervencoes"/>
    <dimension measure="1" name="Measures" uniqueName="[Measures]" caption="Measures"/>
    <dimension name="NUT2" uniqueName="[NUT2]" caption="NUT2"/>
    <dimension name="Pessoas" uniqueName="[Pessoas]" caption="Pessoas"/>
  </dimensions>
  <measureGroups count="7">
    <measureGroup name="AreasCulturas" caption="AreasCulturas"/>
    <measureGroup name="Candidaturas" caption="Candidaturas"/>
    <measureGroup name="CandidaturasCulturas" caption="CandidaturasCulturas"/>
    <measureGroup name="Exploracoes" caption="Exploracoes"/>
    <measureGroup name="Intervencoes" caption="Intervencoes"/>
    <measureGroup name="NUT2" caption="NUT2"/>
    <measureGroup name="Pessoas" caption="Pessoas"/>
  </measureGroups>
  <maps count="12">
    <map measureGroup="0" dimension="0"/>
    <map measureGroup="0" dimension="6"/>
    <map measureGroup="1" dimension="1"/>
    <map measureGroup="1" dimension="6"/>
    <map measureGroup="2" dimension="2"/>
    <map measureGroup="2" dimension="6"/>
    <map measureGroup="3" dimension="3"/>
    <map measureGroup="3" dimension="6"/>
    <map measureGroup="4" dimension="4"/>
    <map measureGroup="5" dimension="6"/>
    <map measureGroup="6" dimension="6"/>
    <map measureGroup="6" dimension="7"/>
  </maps>
  <extLst>
    <ext xmlns:x14="http://schemas.microsoft.com/office/spreadsheetml/2009/9/main" uri="{725AE2AE-9491-48be-B2B4-4EB974FC3084}">
      <x14:pivotCacheDefinition pivotCacheId="739898584" supportSubqueryNonVisual="1" supportSubqueryCalcMem="1" supportAddCalcMems="1"/>
    </ext>
    <ext xmlns:x15="http://schemas.microsoft.com/office/spreadsheetml/2010/11/main" uri="{ABF5C744-AB39-4b91-8756-CFA1BBC848D5}">
      <x15:pivotCacheIdVersion cacheIdSupportedVersion="6" cacheIdCreatedVersion="7"/>
    </ext>
  </extLst>
</pivotCacheDefinition>
</file>

<file path=xl/pivotCache/pivotCacheDefinition38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Autor" refreshedDate="45250.654332638886" createdVersion="8" refreshedVersion="8" minRefreshableVersion="3" recordCount="0" supportSubquery="1" supportAdvancedDrill="1" xr:uid="{361F9EFA-C306-40D9-BD24-831A4D7CC0E8}">
  <cacheSource type="external" connectionId="8">
    <extLst>
      <ext xmlns:x14="http://schemas.microsoft.com/office/spreadsheetml/2009/9/main" uri="{F057638F-6D5F-4e77-A914-E7F072B9BCA8}">
        <x14:sourceConnection name="ThisWorkbookDataModel"/>
      </ext>
    </extLst>
  </cacheSource>
  <cacheFields count="6">
    <cacheField name="[AreasCulturas].[NDO_DESCRICAO].[NDO_DESCRICAO]" caption="NDO_DESCRICAO" numFmtId="0" hierarchy="2" level="1">
      <sharedItems containsSemiMixedTypes="0" containsNonDate="0" containsString="0"/>
    </cacheField>
    <cacheField name="[AreasCulturas].[TIPO_SUPERFICIE].[TIPO_SUPERFICIE]" caption="TIPO_SUPERFICIE" numFmtId="0" hierarchy="3" level="1">
      <sharedItems containsSemiMixedTypes="0" containsNonDate="0" containsString="0"/>
    </cacheField>
    <cacheField name="[AreasCulturas].[OCUPA_SOLO].[OCUPA_SOLO]" caption="OCUPA_SOLO" numFmtId="0" hierarchy="4" level="1">
      <sharedItems containsSemiMixedTypes="0" containsNonDate="0" containsString="0"/>
    </cacheField>
    <cacheField name="[AreasCulturas].[GRUPO_CULTURA].[GRUPO_CULTURA]" caption="GRUPO_CULTURA" numFmtId="0" hierarchy="5" level="1">
      <sharedItems count="22">
        <s v="Cereais"/>
        <s v="Flores"/>
        <s v="Forrageiras"/>
        <s v="Horticolas"/>
        <s v="Leguminosas"/>
        <s v="Oleaginosas"/>
        <s v="Outras Culturas Temporarias"/>
        <s v="Pousios"/>
        <s v="Citrinos" u="1"/>
        <s v="Culturas Permanentes" u="1"/>
        <s v="Frutos de Casca Rija" u="1"/>
        <s v="Frutos Frescos (Exceto Citrinos)" u="1"/>
        <s v="Frutos Sub-Tropicais" u="1"/>
        <s v="Misto de Culturas Permanentes" u="1"/>
        <s v="Olival" u="1"/>
        <s v="Outras Culturas Permanentes" u="1"/>
        <s v="Outras Permanentes" u="1"/>
        <s v="Pequenos Frutos" u="1"/>
        <s v="Povoamento de Sobreiro" u="1"/>
        <s v="Prados Permanentes" u="1"/>
        <s v="Sem Grupo de Culturas" u="1"/>
        <s v="Vinha" u="1"/>
      </sharedItems>
    </cacheField>
    <cacheField name="[AreasCulturas].[INT_CODIGO].[INT_CODIGO]" caption="INT_CODIGO" numFmtId="0" level="1">
      <sharedItems containsSemiMixedTypes="0" containsNonDate="0" containsString="0"/>
    </cacheField>
    <cacheField name="[Measures].[Soma de AREA 2]" caption="Soma de AREA 2" numFmtId="0" hierarchy="65" level="32767"/>
  </cacheFields>
  <cacheHierarchies count="66">
    <cacheHierarchy uniqueName="[AreasCulturas].[INT_CODIGO]" caption="INT_CODIGO" attribute="1" defaultMemberUniqueName="[AreasCulturas].[INT_CODIGO].[All]" allUniqueName="[AreasCulturas].[INT_CODIGO].[All]" dimensionUniqueName="[AreasCulturas]" displayFolder="" count="2" memberValueDatatype="130" unbalanced="0">
      <fieldsUsage count="2">
        <fieldUsage x="-1"/>
        <fieldUsage x="4"/>
      </fieldsUsage>
    </cacheHierarchy>
    <cacheHierarchy uniqueName="[AreasCulturas].[NDO_CODIGO]" caption="NDO_CODIGO" attribute="1" defaultMemberUniqueName="[AreasCulturas].[NDO_CODIGO].[All]" allUniqueName="[AreasCulturas].[NDO_CODIGO].[All]" dimensionUniqueName="[AreasCulturas]" displayFolder="" count="0" memberValueDatatype="20" unbalanced="0"/>
    <cacheHierarchy uniqueName="[AreasCulturas].[NDO_DESCRICAO]" caption="NDO_DESCRICAO" attribute="1" defaultMemberUniqueName="[AreasCulturas].[NDO_DESCRICAO].[All]" allUniqueName="[AreasCulturas].[NDO_DESCRICAO].[All]" dimensionUniqueName="[AreasCulturas]" displayFolder="" count="2" memberValueDatatype="130" unbalanced="0">
      <fieldsUsage count="2">
        <fieldUsage x="-1"/>
        <fieldUsage x="0"/>
      </fieldsUsage>
    </cacheHierarchy>
    <cacheHierarchy uniqueName="[AreasCulturas].[TIPO_SUPERFICIE]" caption="TIPO_SUPERFICIE" attribute="1" defaultMemberUniqueName="[AreasCulturas].[TIPO_SUPERFICIE].[All]" allUniqueName="[AreasCulturas].[TIPO_SUPERFICIE].[All]" dimensionUniqueName="[AreasCulturas]" displayFolder="" count="2" memberValueDatatype="130" unbalanced="0">
      <fieldsUsage count="2">
        <fieldUsage x="-1"/>
        <fieldUsage x="1"/>
      </fieldsUsage>
    </cacheHierarchy>
    <cacheHierarchy uniqueName="[AreasCulturas].[OCUPA_SOLO]" caption="OCUPA_SOLO" attribute="1" defaultMemberUniqueName="[AreasCulturas].[OCUPA_SOLO].[All]" allUniqueName="[AreasCulturas].[OCUPA_SOLO].[All]" dimensionUniqueName="[AreasCulturas]" displayFolder="" count="2" memberValueDatatype="130" unbalanced="0">
      <fieldsUsage count="2">
        <fieldUsage x="-1"/>
        <fieldUsage x="2"/>
      </fieldsUsage>
    </cacheHierarchy>
    <cacheHierarchy uniqueName="[AreasCulturas].[GRUPO_CULTURA]" caption="GRUPO_CULTURA" attribute="1" defaultMemberUniqueName="[AreasCulturas].[GRUPO_CULTURA].[All]" allUniqueName="[AreasCulturas].[GRUPO_CULTURA].[All]" dimensionUniqueName="[AreasCulturas]" displayFolder="" count="2" memberValueDatatype="130" unbalanced="0">
      <fieldsUsage count="2">
        <fieldUsage x="-1"/>
        <fieldUsage x="3"/>
      </fieldsUsage>
    </cacheHierarchy>
    <cacheHierarchy uniqueName="[AreasCulturas].[CUL_DESCRICAO]" caption="CUL_DESCRICAO" attribute="1" defaultMemberUniqueName="[AreasCulturas].[CUL_DESCRICAO].[All]" allUniqueName="[AreasCulturas].[CUL_DESCRICAO].[All]" dimensionUniqueName="[AreasCulturas]" displayFolder="" count="0" memberValueDatatype="130" unbalanced="0"/>
    <cacheHierarchy uniqueName="[AreasCulturas].[N_BEN]" caption="N_BEN" attribute="1" defaultMemberUniqueName="[AreasCulturas].[N_BEN].[All]" allUniqueName="[AreasCulturas].[N_BEN].[All]" dimensionUniqueName="[AreasCulturas]" displayFolder="" count="0" memberValueDatatype="20" unbalanced="0"/>
    <cacheHierarchy uniqueName="[AreasCulturas].[AREA]" caption="AREA" attribute="1" defaultMemberUniqueName="[AreasCulturas].[AREA].[All]" allUniqueName="[AreasCulturas].[AREA].[All]" dimensionUniqueName="[AreasCulturas]" displayFolder="" count="0" memberValueDatatype="5" unbalanced="0"/>
    <cacheHierarchy uniqueName="[AreasCulturas].[Ordem]" caption="Ordem" attribute="1" defaultMemberUniqueName="[AreasCulturas].[Ordem].[All]" allUniqueName="[AreasCulturas].[Ordem].[All]" dimensionUniqueName="[AreasCulturas]" displayFolder="" count="0" memberValueDatatype="20" unbalanced="0"/>
    <cacheHierarchy uniqueName="[Candidaturas].[INT_CODIGO]" caption="INT_CODIGO" attribute="1" defaultMemberUniqueName="[Candidaturas].[INT_CODIGO].[All]" allUniqueName="[Candidaturas].[INT_CODIGO].[All]" dimensionUniqueName="[Candidaturas]" displayFolder="" count="0" memberValueDatatype="130" unbalanced="0"/>
    <cacheHierarchy uniqueName="[Candidaturas].[NDO_CODIGO]" caption="NDO_CODIGO" attribute="1" defaultMemberUniqueName="[Candidaturas].[NDO_CODIGO].[All]" allUniqueName="[Candidaturas].[NDO_CODIGO].[All]" dimensionUniqueName="[Candidaturas]" displayFolder="" count="0" memberValueDatatype="20" unbalanced="0"/>
    <cacheHierarchy uniqueName="[Candidaturas].[NDO_DESCRICAO]" caption="NDO_DESCRICAO" attribute="1" defaultMemberUniqueName="[Candidaturas].[NDO_DESCRICAO].[All]" allUniqueName="[Candidaturas].[NDO_DESCRICAO].[All]" dimensionUniqueName="[Candidaturas]" displayFolder="" count="0" memberValueDatatype="130" unbalanced="0"/>
    <cacheHierarchy uniqueName="[Candidaturas].[N_BEN]" caption="N_BEN" attribute="1" defaultMemberUniqueName="[Candidaturas].[N_BEN].[All]" allUniqueName="[Candidaturas].[N_BEN].[All]" dimensionUniqueName="[Candidaturas]" displayFolder="" count="0" memberValueDatatype="20" unbalanced="0"/>
    <cacheHierarchy uniqueName="[Candidaturas].[AREA]" caption="AREA" attribute="1" defaultMemberUniqueName="[Candidaturas].[AREA].[All]" allUniqueName="[Candidaturas].[AREA].[All]" dimensionUniqueName="[Candidaturas]" displayFolder="" count="0" memberValueDatatype="5" unbalanced="0"/>
    <cacheHierarchy uniqueName="[Candidaturas].[CN]" caption="CN" attribute="1" defaultMemberUniqueName="[Candidaturas].[CN].[All]" allUniqueName="[Candidaturas].[CN].[All]" dimensionUniqueName="[Candidaturas]" displayFolder="" count="0" memberValueDatatype="5" unbalanced="0"/>
    <cacheHierarchy uniqueName="[CandidaturasCulturas].[INT_CODIGO]" caption="INT_CODIGO" attribute="1" defaultMemberUniqueName="[CandidaturasCulturas].[INT_CODIGO].[All]" allUniqueName="[CandidaturasCulturas].[INT_CODIGO].[All]" dimensionUniqueName="[CandidaturasCulturas]" displayFolder="" count="0" memberValueDatatype="130" unbalanced="0"/>
    <cacheHierarchy uniqueName="[CandidaturasCulturas].[NDO_CODIGO]" caption="NDO_CODIGO" attribute="1" defaultMemberUniqueName="[CandidaturasCulturas].[NDO_CODIGO].[All]" allUniqueName="[CandidaturasCulturas].[NDO_CODIGO].[All]" dimensionUniqueName="[CandidaturasCulturas]" displayFolder="" count="0" memberValueDatatype="20" unbalanced="0"/>
    <cacheHierarchy uniqueName="[CandidaturasCulturas].[NDO_DESCRICAO]" caption="NDO_DESCRICAO" attribute="1" defaultMemberUniqueName="[CandidaturasCulturas].[NDO_DESCRICAO].[All]" allUniqueName="[CandidaturasCulturas].[NDO_DESCRICAO].[All]" dimensionUniqueName="[CandidaturasCulturas]" displayFolder="" count="0" memberValueDatatype="130" unbalanced="0"/>
    <cacheHierarchy uniqueName="[CandidaturasCulturas].[TIPO_SUPERFICIE]" caption="TIPO_SUPERFICIE" attribute="1" defaultMemberUniqueName="[CandidaturasCulturas].[TIPO_SUPERFICIE].[All]" allUniqueName="[CandidaturasCulturas].[TIPO_SUPERFICIE].[All]" dimensionUniqueName="[CandidaturasCulturas]" displayFolder="" count="0" memberValueDatatype="130" unbalanced="0"/>
    <cacheHierarchy uniqueName="[CandidaturasCulturas].[OCUPA_SOLO]" caption="OCUPA_SOLO" attribute="1" defaultMemberUniqueName="[CandidaturasCulturas].[OCUPA_SOLO].[All]" allUniqueName="[CandidaturasCulturas].[OCUPA_SOLO].[All]" dimensionUniqueName="[CandidaturasCulturas]" displayFolder="" count="0" memberValueDatatype="130" unbalanced="0"/>
    <cacheHierarchy uniqueName="[CandidaturasCulturas].[GRUPO_CULTURA]" caption="GRUPO_CULTURA" attribute="1" defaultMemberUniqueName="[CandidaturasCulturas].[GRUPO_CULTURA].[All]" allUniqueName="[CandidaturasCulturas].[GRUPO_CULTURA].[All]" dimensionUniqueName="[CandidaturasCulturas]" displayFolder="" count="0" memberValueDatatype="130" unbalanced="0"/>
    <cacheHierarchy uniqueName="[CandidaturasCulturas].[N_BEN]" caption="N_BEN" attribute="1" defaultMemberUniqueName="[CandidaturasCulturas].[N_BEN].[All]" allUniqueName="[CandidaturasCulturas].[N_BEN].[All]" dimensionUniqueName="[CandidaturasCulturas]" displayFolder="" count="0" memberValueDatatype="20" unbalanced="0"/>
    <cacheHierarchy uniqueName="[CandidaturasCulturas].[Ordem]" caption="Ordem" attribute="1" defaultMemberUniqueName="[CandidaturasCulturas].[Ordem].[All]" allUniqueName="[CandidaturasCulturas].[Ordem].[All]" dimensionUniqueName="[CandidaturasCulturas]" displayFolder="" count="0" memberValueDatatype="20" unbalanced="0"/>
    <cacheHierarchy uniqueName="[Exploracoes].[NDO_CODIGO]" caption="NDO_CODIGO" attribute="1" defaultMemberUniqueName="[Exploracoes].[NDO_CODIGO].[All]" allUniqueName="[Exploracoes].[NDO_CODIGO].[All]" dimensionUniqueName="[Exploracoes]" displayFolder="" count="0" memberValueDatatype="20" unbalanced="0"/>
    <cacheHierarchy uniqueName="[Exploracoes].[NDO_DESCRICAO]" caption="NDO_DESCRICAO" attribute="1" defaultMemberUniqueName="[Exploracoes].[NDO_DESCRICAO].[All]" allUniqueName="[Exploracoes].[NDO_DESCRICAO].[All]" dimensionUniqueName="[Exploracoes]" displayFolder="" count="0" memberValueDatatype="130" unbalanced="0"/>
    <cacheHierarchy uniqueName="[Exploracoes].[CLASSE_AREA]" caption="CLASSE_AREA" attribute="1" defaultMemberUniqueName="[Exploracoes].[CLASSE_AREA].[All]" allUniqueName="[Exploracoes].[CLASSE_AREA].[All]" dimensionUniqueName="[Exploracoes]" displayFolder="" count="0" memberValueDatatype="130" unbalanced="0"/>
    <cacheHierarchy uniqueName="[Exploracoes].[N_EXP]" caption="N_EXP" attribute="1" defaultMemberUniqueName="[Exploracoes].[N_EXP].[All]" allUniqueName="[Exploracoes].[N_EXP].[All]" dimensionUniqueName="[Exploracoes]" displayFolder="" count="0" memberValueDatatype="20" unbalanced="0"/>
    <cacheHierarchy uniqueName="[Exploracoes].[AREA]" caption="AREA" attribute="1" defaultMemberUniqueName="[Exploracoes].[AREA].[All]" allUniqueName="[Exploracoes].[AREA].[All]" dimensionUniqueName="[Exploracoes]" displayFolder="" count="0" memberValueDatatype="5" unbalanced="0"/>
    <cacheHierarchy uniqueName="[Intervencoes].[INTERVENCAO]" caption="INTERVENCAO" attribute="1" defaultMemberUniqueName="[Intervencoes].[INTERVENCAO].[All]" allUniqueName="[Intervencoes].[INTERVENCAO].[All]" dimensionUniqueName="[Intervencoes]" displayFolder="" count="0" memberValueDatatype="130" unbalanced="0"/>
    <cacheHierarchy uniqueName="[Intervencoes].[GIN_CODIGO]" caption="GIN_CODIGO" attribute="1" defaultMemberUniqueName="[Intervencoes].[GIN_CODIGO].[All]" allUniqueName="[Intervencoes].[GIN_CODIGO].[All]" dimensionUniqueName="[Intervencoes]" displayFolder="" count="0" memberValueDatatype="130" unbalanced="0"/>
    <cacheHierarchy uniqueName="[Intervencoes].[GIN_DESCRICAO]" caption="GIN_DESCRICAO" attribute="1" defaultMemberUniqueName="[Intervencoes].[GIN_DESCRICAO].[All]" allUniqueName="[Intervencoes].[GIN_DESCRICAO].[All]" dimensionUniqueName="[Intervencoes]" displayFolder="" count="0" memberValueDatatype="130" unbalanced="0"/>
    <cacheHierarchy uniqueName="[Intervencoes].[EIXO]" caption="EIXO" attribute="1" defaultMemberUniqueName="[Intervencoes].[EIXO].[All]" allUniqueName="[Intervencoes].[EIXO].[All]" dimensionUniqueName="[Intervencoes]" displayFolder="" count="0" memberValueDatatype="130" unbalanced="0"/>
    <cacheHierarchy uniqueName="[Intervencoes].[CANDIDATURAS]" caption="CANDIDATURAS" attribute="1" defaultMemberUniqueName="[Intervencoes].[CANDIDATURAS].[All]" allUniqueName="[Intervencoes].[CANDIDATURAS].[All]" dimensionUniqueName="[Intervencoes]" displayFolder="" count="0" memberValueDatatype="20" unbalanced="0"/>
    <cacheHierarchy uniqueName="[Intervencoes].[AREA]" caption="AREA" attribute="1" defaultMemberUniqueName="[Intervencoes].[AREA].[All]" allUniqueName="[Intervencoes].[AREA].[All]" dimensionUniqueName="[Intervencoes]" displayFolder="" count="0" memberValueDatatype="5" unbalanced="0"/>
    <cacheHierarchy uniqueName="[Intervencoes].[CN]" caption="CN" attribute="1" defaultMemberUniqueName="[Intervencoes].[CN].[All]" allUniqueName="[Intervencoes].[CN].[All]" dimensionUniqueName="[Intervencoes]" displayFolder="" count="0" memberValueDatatype="5" unbalanced="0"/>
    <cacheHierarchy uniqueName="[NUT2].[NDO_CODIGO]" caption="NDO_CODIGO" attribute="1" defaultMemberUniqueName="[NUT2].[NDO_CODIGO].[All]" allUniqueName="[NUT2].[NDO_CODIGO].[All]" dimensionUniqueName="[NUT2]" displayFolder="" count="0" memberValueDatatype="20" unbalanced="0"/>
    <cacheHierarchy uniqueName="[NUT2].[NDO_DESCRICAO]" caption="NDO_DESCRICAO" attribute="1" defaultMemberUniqueName="[NUT2].[NDO_DESCRICAO].[All]" allUniqueName="[NUT2].[NDO_DESCRICAO].[All]" dimensionUniqueName="[NUT2]" displayFolder="" count="0" memberValueDatatype="130" unbalanced="0"/>
    <cacheHierarchy uniqueName="[Pessoas].[NDO_CODIGO]" caption="NDO_CODIGO" attribute="1" defaultMemberUniqueName="[Pessoas].[NDO_CODIGO].[All]" allUniqueName="[Pessoas].[NDO_CODIGO].[All]" dimensionUniqueName="[Pessoas]" displayFolder="" count="0" memberValueDatatype="20" unbalanced="0"/>
    <cacheHierarchy uniqueName="[Pessoas].[NDO_DESCRICAO]" caption="NDO_DESCRICAO" attribute="1" defaultMemberUniqueName="[Pessoas].[NDO_DESCRICAO].[All]" allUniqueName="[Pessoas].[NDO_DESCRICAO].[All]" dimensionUniqueName="[Pessoas]" displayFolder="" count="0" memberValueDatatype="130" unbalanced="0"/>
    <cacheHierarchy uniqueName="[Pessoas].[TER_NAT_JUR]" caption="TER_NAT_JUR" attribute="1" defaultMemberUniqueName="[Pessoas].[TER_NAT_JUR].[All]" allUniqueName="[Pessoas].[TER_NAT_JUR].[All]" dimensionUniqueName="[Pessoas]" displayFolder="" count="0" memberValueDatatype="130" unbalanced="0"/>
    <cacheHierarchy uniqueName="[Pessoas].[CLASSE_IDADE]" caption="CLASSE_IDADE" attribute="1" defaultMemberUniqueName="[Pessoas].[CLASSE_IDADE].[All]" allUniqueName="[Pessoas].[CLASSE_IDADE].[All]" dimensionUniqueName="[Pessoas]" displayFolder="" count="0" memberValueDatatype="130" unbalanced="0"/>
    <cacheHierarchy uniqueName="[Pessoas].[GENERO]" caption="GENERO" attribute="1" defaultMemberUniqueName="[Pessoas].[GENERO].[All]" allUniqueName="[Pessoas].[GENERO].[All]" dimensionUniqueName="[Pessoas]" displayFolder="" count="0" memberValueDatatype="130" unbalanced="0"/>
    <cacheHierarchy uniqueName="[Pessoas].[BENEFICIARIOS]" caption="BENEFICIARIOS" attribute="1" defaultMemberUniqueName="[Pessoas].[BENEFICIARIOS].[All]" allUniqueName="[Pessoas].[BENEFICIARIOS].[All]" dimensionUniqueName="[Pessoas]" displayFolder="" count="0" memberValueDatatype="20" unbalanced="0"/>
    <cacheHierarchy uniqueName="[Pessoas].[Natureza Jurídica]" caption="Natureza Jurídica" attribute="1" defaultMemberUniqueName="[Pessoas].[Natureza Jurídica].[All]" allUniqueName="[Pessoas].[Natureza Jurídica].[All]" dimensionUniqueName="[Pessoas]" displayFolder="" count="0" memberValueDatatype="130" unbalanced="0"/>
    <cacheHierarchy uniqueName="[Measures].[__XL_Count Pessoas]" caption="__XL_Count Pessoas" measure="1" displayFolder="" measureGroup="Pessoas" count="0" hidden="1"/>
    <cacheHierarchy uniqueName="[Measures].[__XL_Count Exploracoes]" caption="__XL_Count Exploracoes" measure="1" displayFolder="" measureGroup="Exploracoes" count="0" hidden="1"/>
    <cacheHierarchy uniqueName="[Measures].[__XL_Count AreasCulturas]" caption="__XL_Count AreasCulturas" measure="1" displayFolder="" measureGroup="AreasCulturas" count="0" hidden="1"/>
    <cacheHierarchy uniqueName="[Measures].[__XL_Count CandidaturasCulturas]" caption="__XL_Count CandidaturasCulturas" measure="1" displayFolder="" measureGroup="CandidaturasCulturas" count="0" hidden="1"/>
    <cacheHierarchy uniqueName="[Measures].[__XL_Count Intervencoes]" caption="__XL_Count Intervencoes" measure="1" displayFolder="" measureGroup="Intervencoes" count="0" hidden="1"/>
    <cacheHierarchy uniqueName="[Measures].[__XL_Count Candidaturas]" caption="__XL_Count Candidaturas" measure="1" displayFolder="" measureGroup="Candidaturas" count="0" hidden="1"/>
    <cacheHierarchy uniqueName="[Measures].[__XL_Count NUT2]" caption="__XL_Count NUT2" measure="1" displayFolder="" measureGroup="NUT2" count="0" hidden="1"/>
    <cacheHierarchy uniqueName="[Measures].[__Não foram definidas medidas]" caption="__Não foram definidas medidas" measure="1" displayFolder="" count="0" hidden="1"/>
    <cacheHierarchy uniqueName="[Measures].[Soma de BENEFICIARIOS]" caption="Soma de BENEFICIARIOS" measure="1" displayFolder="" measureGroup="Pessoas" count="0" hidden="1">
      <extLst>
        <ext xmlns:x15="http://schemas.microsoft.com/office/spreadsheetml/2010/11/main" uri="{B97F6D7D-B522-45F9-BDA1-12C45D357490}">
          <x15:cacheHierarchy aggregatedColumn="43"/>
        </ext>
      </extLst>
    </cacheHierarchy>
    <cacheHierarchy uniqueName="[Measures].[Soma de N_EXP]" caption="Soma de N_EXP" measure="1" displayFolder="" measureGroup="Exploracoes" count="0" hidden="1"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Soma de AREA]" caption="Soma de AREA" measure="1" displayFolder="" measureGroup="Exploracoes" count="0" hidden="1">
      <extLst>
        <ext xmlns:x15="http://schemas.microsoft.com/office/spreadsheetml/2010/11/main" uri="{B97F6D7D-B522-45F9-BDA1-12C45D357490}">
          <x15:cacheHierarchy aggregatedColumn="28"/>
        </ext>
      </extLst>
    </cacheHierarchy>
    <cacheHierarchy uniqueName="[Measures].[Soma de N_BEN]" caption="Soma de N_BEN" measure="1" displayFolder="" measureGroup="CandidaturasCulturas" count="0" hidden="1">
      <extLst>
        <ext xmlns:x15="http://schemas.microsoft.com/office/spreadsheetml/2010/11/main" uri="{B97F6D7D-B522-45F9-BDA1-12C45D357490}">
          <x15:cacheHierarchy aggregatedColumn="22"/>
        </ext>
      </extLst>
    </cacheHierarchy>
    <cacheHierarchy uniqueName="[Measures].[Soma de N_BEN 2]" caption="Soma de N_BEN 2" measure="1" displayFolder="" measureGroup="AreasCulturas" count="0" hidden="1"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Soma de CANDIDATURAS]" caption="Soma de CANDIDATURAS" measure="1" displayFolder="" measureGroup="Intervencoes" count="0" hidden="1">
      <extLst>
        <ext xmlns:x15="http://schemas.microsoft.com/office/spreadsheetml/2010/11/main" uri="{B97F6D7D-B522-45F9-BDA1-12C45D357490}">
          <x15:cacheHierarchy aggregatedColumn="33"/>
        </ext>
      </extLst>
    </cacheHierarchy>
    <cacheHierarchy uniqueName="[Measures].[Soma de AREA 3]" caption="Soma de AREA 3" measure="1" displayFolder="" measureGroup="Intervencoes" count="0" hidden="1">
      <extLst>
        <ext xmlns:x15="http://schemas.microsoft.com/office/spreadsheetml/2010/11/main" uri="{B97F6D7D-B522-45F9-BDA1-12C45D357490}">
          <x15:cacheHierarchy aggregatedColumn="34"/>
        </ext>
      </extLst>
    </cacheHierarchy>
    <cacheHierarchy uniqueName="[Measures].[Soma de CN]" caption="Soma de CN" measure="1" displayFolder="" measureGroup="Intervencoes" count="0" hidden="1">
      <extLst>
        <ext xmlns:x15="http://schemas.microsoft.com/office/spreadsheetml/2010/11/main" uri="{B97F6D7D-B522-45F9-BDA1-12C45D357490}">
          <x15:cacheHierarchy aggregatedColumn="35"/>
        </ext>
      </extLst>
    </cacheHierarchy>
    <cacheHierarchy uniqueName="[Measures].[Soma de N_BEN 3]" caption="Soma de N_BEN 3" measure="1" displayFolder="" measureGroup="Candidaturas" count="0" hidden="1">
      <extLst>
        <ext xmlns:x15="http://schemas.microsoft.com/office/spreadsheetml/2010/11/main" uri="{B97F6D7D-B522-45F9-BDA1-12C45D357490}">
          <x15:cacheHierarchy aggregatedColumn="13"/>
        </ext>
      </extLst>
    </cacheHierarchy>
    <cacheHierarchy uniqueName="[Measures].[Soma de AREA 4]" caption="Soma de AREA 4" measure="1" displayFolder="" measureGroup="Candidaturas" count="0" hidden="1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Soma de CN 2]" caption="Soma de CN 2" measure="1" displayFolder="" measureGroup="Candidaturas" count="0" hidden="1">
      <extLst>
        <ext xmlns:x15="http://schemas.microsoft.com/office/spreadsheetml/2010/11/main" uri="{B97F6D7D-B522-45F9-BDA1-12C45D357490}">
          <x15:cacheHierarchy aggregatedColumn="15"/>
        </ext>
      </extLst>
    </cacheHierarchy>
    <cacheHierarchy uniqueName="[Measures].[Contagem de AREA]" caption="Contagem de AREA" measure="1" displayFolder="" measureGroup="AreasCulturas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oma de AREA 2]" caption="Soma de AREA 2" measure="1" displayFolder="" measureGroup="AreasCulturas" count="0" oneField="1" hidden="1">
      <fieldsUsage count="1">
        <fieldUsage x="5"/>
      </fieldsUsage>
      <extLst>
        <ext xmlns:x15="http://schemas.microsoft.com/office/spreadsheetml/2010/11/main" uri="{B97F6D7D-B522-45F9-BDA1-12C45D357490}">
          <x15:cacheHierarchy aggregatedColumn="8"/>
        </ext>
      </extLst>
    </cacheHierarchy>
  </cacheHierarchies>
  <kpis count="0"/>
  <dimensions count="8">
    <dimension name="AreasCulturas" uniqueName="[AreasCulturas]" caption="AreasCulturas"/>
    <dimension name="Candidaturas" uniqueName="[Candidaturas]" caption="Candidaturas"/>
    <dimension name="CandidaturasCulturas" uniqueName="[CandidaturasCulturas]" caption="CandidaturasCulturas"/>
    <dimension name="Exploracoes" uniqueName="[Exploracoes]" caption="Exploracoes"/>
    <dimension name="Intervencoes" uniqueName="[Intervencoes]" caption="Intervencoes"/>
    <dimension measure="1" name="Measures" uniqueName="[Measures]" caption="Measures"/>
    <dimension name="NUT2" uniqueName="[NUT2]" caption="NUT2"/>
    <dimension name="Pessoas" uniqueName="[Pessoas]" caption="Pessoas"/>
  </dimensions>
  <measureGroups count="7">
    <measureGroup name="AreasCulturas" caption="AreasCulturas"/>
    <measureGroup name="Candidaturas" caption="Candidaturas"/>
    <measureGroup name="CandidaturasCulturas" caption="CandidaturasCulturas"/>
    <measureGroup name="Exploracoes" caption="Exploracoes"/>
    <measureGroup name="Intervencoes" caption="Intervencoes"/>
    <measureGroup name="NUT2" caption="NUT2"/>
    <measureGroup name="Pessoas" caption="Pessoas"/>
  </measureGroups>
  <maps count="12">
    <map measureGroup="0" dimension="0"/>
    <map measureGroup="0" dimension="6"/>
    <map measureGroup="1" dimension="1"/>
    <map measureGroup="1" dimension="6"/>
    <map measureGroup="2" dimension="2"/>
    <map measureGroup="2" dimension="6"/>
    <map measureGroup="3" dimension="3"/>
    <map measureGroup="3" dimension="6"/>
    <map measureGroup="4" dimension="4"/>
    <map measureGroup="5" dimension="6"/>
    <map measureGroup="6" dimension="6"/>
    <map measureGroup="6" dimension="7"/>
  </maps>
  <extLst>
    <ext xmlns:x14="http://schemas.microsoft.com/office/spreadsheetml/2009/9/main" uri="{725AE2AE-9491-48be-B2B4-4EB974FC3084}">
      <x14:pivotCacheDefinition pivotCacheId="824256319" supportSubqueryNonVisual="1" supportSubqueryCalcMem="1" supportAddCalcMems="1"/>
    </ext>
    <ext xmlns:x15="http://schemas.microsoft.com/office/spreadsheetml/2010/11/main" uri="{ABF5C744-AB39-4b91-8756-CFA1BBC848D5}">
      <x15:pivotCacheIdVersion cacheIdSupportedVersion="6" cacheIdCreatedVersion="7"/>
    </ext>
  </extLst>
</pivotCacheDefinition>
</file>

<file path=xl/pivotCache/pivotCacheDefinition39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Autor" refreshedDate="45250.654333564817" createdVersion="8" refreshedVersion="8" minRefreshableVersion="3" recordCount="0" supportSubquery="1" supportAdvancedDrill="1" xr:uid="{16DFEF39-4B96-4B0D-A9A4-2D67675DC71D}">
  <cacheSource type="external" connectionId="8">
    <extLst>
      <ext xmlns:x14="http://schemas.microsoft.com/office/spreadsheetml/2009/9/main" uri="{F057638F-6D5F-4e77-A914-E7F072B9BCA8}">
        <x14:sourceConnection name="ThisWorkbookDataModel"/>
      </ext>
    </extLst>
  </cacheSource>
  <cacheFields count="6">
    <cacheField name="[AreasCulturas].[NDO_DESCRICAO].[NDO_DESCRICAO]" caption="NDO_DESCRICAO" numFmtId="0" hierarchy="2" level="1">
      <sharedItems containsSemiMixedTypes="0" containsNonDate="0" containsString="0"/>
    </cacheField>
    <cacheField name="[AreasCulturas].[TIPO_SUPERFICIE].[TIPO_SUPERFICIE]" caption="TIPO_SUPERFICIE" numFmtId="0" hierarchy="3" level="1">
      <sharedItems containsSemiMixedTypes="0" containsNonDate="0" containsString="0"/>
    </cacheField>
    <cacheField name="[AreasCulturas].[OCUPA_SOLO].[OCUPA_SOLO]" caption="OCUPA_SOLO" numFmtId="0" hierarchy="4" level="1">
      <sharedItems containsSemiMixedTypes="0" containsNonDate="0" containsString="0"/>
    </cacheField>
    <cacheField name="[AreasCulturas].[GRUPO_CULTURA].[GRUPO_CULTURA]" caption="GRUPO_CULTURA" numFmtId="0" hierarchy="5" level="1">
      <sharedItems count="22">
        <s v="Cereais"/>
        <s v="Flores"/>
        <s v="Forrageiras"/>
        <s v="Horticolas"/>
        <s v="Leguminosas"/>
        <s v="Oleaginosas"/>
        <s v="Outras Culturas Temporarias"/>
        <s v="Pousios"/>
        <s v="Citrinos" u="1"/>
        <s v="Culturas Permanentes" u="1"/>
        <s v="Frutos de Casca Rija" u="1"/>
        <s v="Frutos Frescos (Exceto Citrinos)" u="1"/>
        <s v="Frutos Sub-Tropicais" u="1"/>
        <s v="Misto de Culturas Permanentes" u="1"/>
        <s v="Olival" u="1"/>
        <s v="Outras Culturas Permanentes" u="1"/>
        <s v="Outras Permanentes" u="1"/>
        <s v="Pequenos Frutos" u="1"/>
        <s v="Povoamento de Sobreiro" u="1"/>
        <s v="Prados Permanentes" u="1"/>
        <s v="Sem Grupo de Culturas" u="1"/>
        <s v="Vinha" u="1"/>
      </sharedItems>
    </cacheField>
    <cacheField name="[AreasCulturas].[INT_CODIGO].[INT_CODIGO]" caption="INT_CODIGO" numFmtId="0" level="1">
      <sharedItems containsSemiMixedTypes="0" containsNonDate="0" containsString="0"/>
    </cacheField>
    <cacheField name="[Measures].[Soma de AREA 2]" caption="Soma de AREA 2" numFmtId="0" hierarchy="65" level="32767"/>
  </cacheFields>
  <cacheHierarchies count="66">
    <cacheHierarchy uniqueName="[AreasCulturas].[INT_CODIGO]" caption="INT_CODIGO" attribute="1" defaultMemberUniqueName="[AreasCulturas].[INT_CODIGO].[All]" allUniqueName="[AreasCulturas].[INT_CODIGO].[All]" dimensionUniqueName="[AreasCulturas]" displayFolder="" count="2" memberValueDatatype="130" unbalanced="0">
      <fieldsUsage count="2">
        <fieldUsage x="-1"/>
        <fieldUsage x="4"/>
      </fieldsUsage>
    </cacheHierarchy>
    <cacheHierarchy uniqueName="[AreasCulturas].[NDO_CODIGO]" caption="NDO_CODIGO" attribute="1" defaultMemberUniqueName="[AreasCulturas].[NDO_CODIGO].[All]" allUniqueName="[AreasCulturas].[NDO_CODIGO].[All]" dimensionUniqueName="[AreasCulturas]" displayFolder="" count="0" memberValueDatatype="20" unbalanced="0"/>
    <cacheHierarchy uniqueName="[AreasCulturas].[NDO_DESCRICAO]" caption="NDO_DESCRICAO" attribute="1" defaultMemberUniqueName="[AreasCulturas].[NDO_DESCRICAO].[All]" allUniqueName="[AreasCulturas].[NDO_DESCRICAO].[All]" dimensionUniqueName="[AreasCulturas]" displayFolder="" count="2" memberValueDatatype="130" unbalanced="0">
      <fieldsUsage count="2">
        <fieldUsage x="-1"/>
        <fieldUsage x="0"/>
      </fieldsUsage>
    </cacheHierarchy>
    <cacheHierarchy uniqueName="[AreasCulturas].[TIPO_SUPERFICIE]" caption="TIPO_SUPERFICIE" attribute="1" defaultMemberUniqueName="[AreasCulturas].[TIPO_SUPERFICIE].[All]" allUniqueName="[AreasCulturas].[TIPO_SUPERFICIE].[All]" dimensionUniqueName="[AreasCulturas]" displayFolder="" count="2" memberValueDatatype="130" unbalanced="0">
      <fieldsUsage count="2">
        <fieldUsage x="-1"/>
        <fieldUsage x="1"/>
      </fieldsUsage>
    </cacheHierarchy>
    <cacheHierarchy uniqueName="[AreasCulturas].[OCUPA_SOLO]" caption="OCUPA_SOLO" attribute="1" defaultMemberUniqueName="[AreasCulturas].[OCUPA_SOLO].[All]" allUniqueName="[AreasCulturas].[OCUPA_SOLO].[All]" dimensionUniqueName="[AreasCulturas]" displayFolder="" count="2" memberValueDatatype="130" unbalanced="0">
      <fieldsUsage count="2">
        <fieldUsage x="-1"/>
        <fieldUsage x="2"/>
      </fieldsUsage>
    </cacheHierarchy>
    <cacheHierarchy uniqueName="[AreasCulturas].[GRUPO_CULTURA]" caption="GRUPO_CULTURA" attribute="1" defaultMemberUniqueName="[AreasCulturas].[GRUPO_CULTURA].[All]" allUniqueName="[AreasCulturas].[GRUPO_CULTURA].[All]" dimensionUniqueName="[AreasCulturas]" displayFolder="" count="2" memberValueDatatype="130" unbalanced="0">
      <fieldsUsage count="2">
        <fieldUsage x="-1"/>
        <fieldUsage x="3"/>
      </fieldsUsage>
    </cacheHierarchy>
    <cacheHierarchy uniqueName="[AreasCulturas].[CUL_DESCRICAO]" caption="CUL_DESCRICAO" attribute="1" defaultMemberUniqueName="[AreasCulturas].[CUL_DESCRICAO].[All]" allUniqueName="[AreasCulturas].[CUL_DESCRICAO].[All]" dimensionUniqueName="[AreasCulturas]" displayFolder="" count="0" memberValueDatatype="130" unbalanced="0"/>
    <cacheHierarchy uniqueName="[AreasCulturas].[N_BEN]" caption="N_BEN" attribute="1" defaultMemberUniqueName="[AreasCulturas].[N_BEN].[All]" allUniqueName="[AreasCulturas].[N_BEN].[All]" dimensionUniqueName="[AreasCulturas]" displayFolder="" count="0" memberValueDatatype="20" unbalanced="0"/>
    <cacheHierarchy uniqueName="[AreasCulturas].[AREA]" caption="AREA" attribute="1" defaultMemberUniqueName="[AreasCulturas].[AREA].[All]" allUniqueName="[AreasCulturas].[AREA].[All]" dimensionUniqueName="[AreasCulturas]" displayFolder="" count="0" memberValueDatatype="5" unbalanced="0"/>
    <cacheHierarchy uniqueName="[AreasCulturas].[Ordem]" caption="Ordem" attribute="1" defaultMemberUniqueName="[AreasCulturas].[Ordem].[All]" allUniqueName="[AreasCulturas].[Ordem].[All]" dimensionUniqueName="[AreasCulturas]" displayFolder="" count="0" memberValueDatatype="20" unbalanced="0"/>
    <cacheHierarchy uniqueName="[Candidaturas].[INT_CODIGO]" caption="INT_CODIGO" attribute="1" defaultMemberUniqueName="[Candidaturas].[INT_CODIGO].[All]" allUniqueName="[Candidaturas].[INT_CODIGO].[All]" dimensionUniqueName="[Candidaturas]" displayFolder="" count="0" memberValueDatatype="130" unbalanced="0"/>
    <cacheHierarchy uniqueName="[Candidaturas].[NDO_CODIGO]" caption="NDO_CODIGO" attribute="1" defaultMemberUniqueName="[Candidaturas].[NDO_CODIGO].[All]" allUniqueName="[Candidaturas].[NDO_CODIGO].[All]" dimensionUniqueName="[Candidaturas]" displayFolder="" count="0" memberValueDatatype="20" unbalanced="0"/>
    <cacheHierarchy uniqueName="[Candidaturas].[NDO_DESCRICAO]" caption="NDO_DESCRICAO" attribute="1" defaultMemberUniqueName="[Candidaturas].[NDO_DESCRICAO].[All]" allUniqueName="[Candidaturas].[NDO_DESCRICAO].[All]" dimensionUniqueName="[Candidaturas]" displayFolder="" count="0" memberValueDatatype="130" unbalanced="0"/>
    <cacheHierarchy uniqueName="[Candidaturas].[N_BEN]" caption="N_BEN" attribute="1" defaultMemberUniqueName="[Candidaturas].[N_BEN].[All]" allUniqueName="[Candidaturas].[N_BEN].[All]" dimensionUniqueName="[Candidaturas]" displayFolder="" count="0" memberValueDatatype="20" unbalanced="0"/>
    <cacheHierarchy uniqueName="[Candidaturas].[AREA]" caption="AREA" attribute="1" defaultMemberUniqueName="[Candidaturas].[AREA].[All]" allUniqueName="[Candidaturas].[AREA].[All]" dimensionUniqueName="[Candidaturas]" displayFolder="" count="0" memberValueDatatype="5" unbalanced="0"/>
    <cacheHierarchy uniqueName="[Candidaturas].[CN]" caption="CN" attribute="1" defaultMemberUniqueName="[Candidaturas].[CN].[All]" allUniqueName="[Candidaturas].[CN].[All]" dimensionUniqueName="[Candidaturas]" displayFolder="" count="0" memberValueDatatype="5" unbalanced="0"/>
    <cacheHierarchy uniqueName="[CandidaturasCulturas].[INT_CODIGO]" caption="INT_CODIGO" attribute="1" defaultMemberUniqueName="[CandidaturasCulturas].[INT_CODIGO].[All]" allUniqueName="[CandidaturasCulturas].[INT_CODIGO].[All]" dimensionUniqueName="[CandidaturasCulturas]" displayFolder="" count="0" memberValueDatatype="130" unbalanced="0"/>
    <cacheHierarchy uniqueName="[CandidaturasCulturas].[NDO_CODIGO]" caption="NDO_CODIGO" attribute="1" defaultMemberUniqueName="[CandidaturasCulturas].[NDO_CODIGO].[All]" allUniqueName="[CandidaturasCulturas].[NDO_CODIGO].[All]" dimensionUniqueName="[CandidaturasCulturas]" displayFolder="" count="0" memberValueDatatype="20" unbalanced="0"/>
    <cacheHierarchy uniqueName="[CandidaturasCulturas].[NDO_DESCRICAO]" caption="NDO_DESCRICAO" attribute="1" defaultMemberUniqueName="[CandidaturasCulturas].[NDO_DESCRICAO].[All]" allUniqueName="[CandidaturasCulturas].[NDO_DESCRICAO].[All]" dimensionUniqueName="[CandidaturasCulturas]" displayFolder="" count="0" memberValueDatatype="130" unbalanced="0"/>
    <cacheHierarchy uniqueName="[CandidaturasCulturas].[TIPO_SUPERFICIE]" caption="TIPO_SUPERFICIE" attribute="1" defaultMemberUniqueName="[CandidaturasCulturas].[TIPO_SUPERFICIE].[All]" allUniqueName="[CandidaturasCulturas].[TIPO_SUPERFICIE].[All]" dimensionUniqueName="[CandidaturasCulturas]" displayFolder="" count="0" memberValueDatatype="130" unbalanced="0"/>
    <cacheHierarchy uniqueName="[CandidaturasCulturas].[OCUPA_SOLO]" caption="OCUPA_SOLO" attribute="1" defaultMemberUniqueName="[CandidaturasCulturas].[OCUPA_SOLO].[All]" allUniqueName="[CandidaturasCulturas].[OCUPA_SOLO].[All]" dimensionUniqueName="[CandidaturasCulturas]" displayFolder="" count="0" memberValueDatatype="130" unbalanced="0"/>
    <cacheHierarchy uniqueName="[CandidaturasCulturas].[GRUPO_CULTURA]" caption="GRUPO_CULTURA" attribute="1" defaultMemberUniqueName="[CandidaturasCulturas].[GRUPO_CULTURA].[All]" allUniqueName="[CandidaturasCulturas].[GRUPO_CULTURA].[All]" dimensionUniqueName="[CandidaturasCulturas]" displayFolder="" count="0" memberValueDatatype="130" unbalanced="0"/>
    <cacheHierarchy uniqueName="[CandidaturasCulturas].[N_BEN]" caption="N_BEN" attribute="1" defaultMemberUniqueName="[CandidaturasCulturas].[N_BEN].[All]" allUniqueName="[CandidaturasCulturas].[N_BEN].[All]" dimensionUniqueName="[CandidaturasCulturas]" displayFolder="" count="0" memberValueDatatype="20" unbalanced="0"/>
    <cacheHierarchy uniqueName="[CandidaturasCulturas].[Ordem]" caption="Ordem" attribute="1" defaultMemberUniqueName="[CandidaturasCulturas].[Ordem].[All]" allUniqueName="[CandidaturasCulturas].[Ordem].[All]" dimensionUniqueName="[CandidaturasCulturas]" displayFolder="" count="0" memberValueDatatype="20" unbalanced="0"/>
    <cacheHierarchy uniqueName="[Exploracoes].[NDO_CODIGO]" caption="NDO_CODIGO" attribute="1" defaultMemberUniqueName="[Exploracoes].[NDO_CODIGO].[All]" allUniqueName="[Exploracoes].[NDO_CODIGO].[All]" dimensionUniqueName="[Exploracoes]" displayFolder="" count="0" memberValueDatatype="20" unbalanced="0"/>
    <cacheHierarchy uniqueName="[Exploracoes].[NDO_DESCRICAO]" caption="NDO_DESCRICAO" attribute="1" defaultMemberUniqueName="[Exploracoes].[NDO_DESCRICAO].[All]" allUniqueName="[Exploracoes].[NDO_DESCRICAO].[All]" dimensionUniqueName="[Exploracoes]" displayFolder="" count="0" memberValueDatatype="130" unbalanced="0"/>
    <cacheHierarchy uniqueName="[Exploracoes].[CLASSE_AREA]" caption="CLASSE_AREA" attribute="1" defaultMemberUniqueName="[Exploracoes].[CLASSE_AREA].[All]" allUniqueName="[Exploracoes].[CLASSE_AREA].[All]" dimensionUniqueName="[Exploracoes]" displayFolder="" count="0" memberValueDatatype="130" unbalanced="0"/>
    <cacheHierarchy uniqueName="[Exploracoes].[N_EXP]" caption="N_EXP" attribute="1" defaultMemberUniqueName="[Exploracoes].[N_EXP].[All]" allUniqueName="[Exploracoes].[N_EXP].[All]" dimensionUniqueName="[Exploracoes]" displayFolder="" count="0" memberValueDatatype="20" unbalanced="0"/>
    <cacheHierarchy uniqueName="[Exploracoes].[AREA]" caption="AREA" attribute="1" defaultMemberUniqueName="[Exploracoes].[AREA].[All]" allUniqueName="[Exploracoes].[AREA].[All]" dimensionUniqueName="[Exploracoes]" displayFolder="" count="0" memberValueDatatype="5" unbalanced="0"/>
    <cacheHierarchy uniqueName="[Intervencoes].[INTERVENCAO]" caption="INTERVENCAO" attribute="1" defaultMemberUniqueName="[Intervencoes].[INTERVENCAO].[All]" allUniqueName="[Intervencoes].[INTERVENCAO].[All]" dimensionUniqueName="[Intervencoes]" displayFolder="" count="0" memberValueDatatype="130" unbalanced="0"/>
    <cacheHierarchy uniqueName="[Intervencoes].[GIN_CODIGO]" caption="GIN_CODIGO" attribute="1" defaultMemberUniqueName="[Intervencoes].[GIN_CODIGO].[All]" allUniqueName="[Intervencoes].[GIN_CODIGO].[All]" dimensionUniqueName="[Intervencoes]" displayFolder="" count="0" memberValueDatatype="130" unbalanced="0"/>
    <cacheHierarchy uniqueName="[Intervencoes].[GIN_DESCRICAO]" caption="GIN_DESCRICAO" attribute="1" defaultMemberUniqueName="[Intervencoes].[GIN_DESCRICAO].[All]" allUniqueName="[Intervencoes].[GIN_DESCRICAO].[All]" dimensionUniqueName="[Intervencoes]" displayFolder="" count="0" memberValueDatatype="130" unbalanced="0"/>
    <cacheHierarchy uniqueName="[Intervencoes].[EIXO]" caption="EIXO" attribute="1" defaultMemberUniqueName="[Intervencoes].[EIXO].[All]" allUniqueName="[Intervencoes].[EIXO].[All]" dimensionUniqueName="[Intervencoes]" displayFolder="" count="0" memberValueDatatype="130" unbalanced="0"/>
    <cacheHierarchy uniqueName="[Intervencoes].[CANDIDATURAS]" caption="CANDIDATURAS" attribute="1" defaultMemberUniqueName="[Intervencoes].[CANDIDATURAS].[All]" allUniqueName="[Intervencoes].[CANDIDATURAS].[All]" dimensionUniqueName="[Intervencoes]" displayFolder="" count="0" memberValueDatatype="20" unbalanced="0"/>
    <cacheHierarchy uniqueName="[Intervencoes].[AREA]" caption="AREA" attribute="1" defaultMemberUniqueName="[Intervencoes].[AREA].[All]" allUniqueName="[Intervencoes].[AREA].[All]" dimensionUniqueName="[Intervencoes]" displayFolder="" count="0" memberValueDatatype="5" unbalanced="0"/>
    <cacheHierarchy uniqueName="[Intervencoes].[CN]" caption="CN" attribute="1" defaultMemberUniqueName="[Intervencoes].[CN].[All]" allUniqueName="[Intervencoes].[CN].[All]" dimensionUniqueName="[Intervencoes]" displayFolder="" count="0" memberValueDatatype="5" unbalanced="0"/>
    <cacheHierarchy uniqueName="[NUT2].[NDO_CODIGO]" caption="NDO_CODIGO" attribute="1" defaultMemberUniqueName="[NUT2].[NDO_CODIGO].[All]" allUniqueName="[NUT2].[NDO_CODIGO].[All]" dimensionUniqueName="[NUT2]" displayFolder="" count="0" memberValueDatatype="20" unbalanced="0"/>
    <cacheHierarchy uniqueName="[NUT2].[NDO_DESCRICAO]" caption="NDO_DESCRICAO" attribute="1" defaultMemberUniqueName="[NUT2].[NDO_DESCRICAO].[All]" allUniqueName="[NUT2].[NDO_DESCRICAO].[All]" dimensionUniqueName="[NUT2]" displayFolder="" count="0" memberValueDatatype="130" unbalanced="0"/>
    <cacheHierarchy uniqueName="[Pessoas].[NDO_CODIGO]" caption="NDO_CODIGO" attribute="1" defaultMemberUniqueName="[Pessoas].[NDO_CODIGO].[All]" allUniqueName="[Pessoas].[NDO_CODIGO].[All]" dimensionUniqueName="[Pessoas]" displayFolder="" count="0" memberValueDatatype="20" unbalanced="0"/>
    <cacheHierarchy uniqueName="[Pessoas].[NDO_DESCRICAO]" caption="NDO_DESCRICAO" attribute="1" defaultMemberUniqueName="[Pessoas].[NDO_DESCRICAO].[All]" allUniqueName="[Pessoas].[NDO_DESCRICAO].[All]" dimensionUniqueName="[Pessoas]" displayFolder="" count="0" memberValueDatatype="130" unbalanced="0"/>
    <cacheHierarchy uniqueName="[Pessoas].[TER_NAT_JUR]" caption="TER_NAT_JUR" attribute="1" defaultMemberUniqueName="[Pessoas].[TER_NAT_JUR].[All]" allUniqueName="[Pessoas].[TER_NAT_JUR].[All]" dimensionUniqueName="[Pessoas]" displayFolder="" count="0" memberValueDatatype="130" unbalanced="0"/>
    <cacheHierarchy uniqueName="[Pessoas].[CLASSE_IDADE]" caption="CLASSE_IDADE" attribute="1" defaultMemberUniqueName="[Pessoas].[CLASSE_IDADE].[All]" allUniqueName="[Pessoas].[CLASSE_IDADE].[All]" dimensionUniqueName="[Pessoas]" displayFolder="" count="0" memberValueDatatype="130" unbalanced="0"/>
    <cacheHierarchy uniqueName="[Pessoas].[GENERO]" caption="GENERO" attribute="1" defaultMemberUniqueName="[Pessoas].[GENERO].[All]" allUniqueName="[Pessoas].[GENERO].[All]" dimensionUniqueName="[Pessoas]" displayFolder="" count="0" memberValueDatatype="130" unbalanced="0"/>
    <cacheHierarchy uniqueName="[Pessoas].[BENEFICIARIOS]" caption="BENEFICIARIOS" attribute="1" defaultMemberUniqueName="[Pessoas].[BENEFICIARIOS].[All]" allUniqueName="[Pessoas].[BENEFICIARIOS].[All]" dimensionUniqueName="[Pessoas]" displayFolder="" count="0" memberValueDatatype="20" unbalanced="0"/>
    <cacheHierarchy uniqueName="[Pessoas].[Natureza Jurídica]" caption="Natureza Jurídica" attribute="1" defaultMemberUniqueName="[Pessoas].[Natureza Jurídica].[All]" allUniqueName="[Pessoas].[Natureza Jurídica].[All]" dimensionUniqueName="[Pessoas]" displayFolder="" count="0" memberValueDatatype="130" unbalanced="0"/>
    <cacheHierarchy uniqueName="[Measures].[__XL_Count Pessoas]" caption="__XL_Count Pessoas" measure="1" displayFolder="" measureGroup="Pessoas" count="0" hidden="1"/>
    <cacheHierarchy uniqueName="[Measures].[__XL_Count Exploracoes]" caption="__XL_Count Exploracoes" measure="1" displayFolder="" measureGroup="Exploracoes" count="0" hidden="1"/>
    <cacheHierarchy uniqueName="[Measures].[__XL_Count AreasCulturas]" caption="__XL_Count AreasCulturas" measure="1" displayFolder="" measureGroup="AreasCulturas" count="0" hidden="1"/>
    <cacheHierarchy uniqueName="[Measures].[__XL_Count CandidaturasCulturas]" caption="__XL_Count CandidaturasCulturas" measure="1" displayFolder="" measureGroup="CandidaturasCulturas" count="0" hidden="1"/>
    <cacheHierarchy uniqueName="[Measures].[__XL_Count Intervencoes]" caption="__XL_Count Intervencoes" measure="1" displayFolder="" measureGroup="Intervencoes" count="0" hidden="1"/>
    <cacheHierarchy uniqueName="[Measures].[__XL_Count Candidaturas]" caption="__XL_Count Candidaturas" measure="1" displayFolder="" measureGroup="Candidaturas" count="0" hidden="1"/>
    <cacheHierarchy uniqueName="[Measures].[__XL_Count NUT2]" caption="__XL_Count NUT2" measure="1" displayFolder="" measureGroup="NUT2" count="0" hidden="1"/>
    <cacheHierarchy uniqueName="[Measures].[__Não foram definidas medidas]" caption="__Não foram definidas medidas" measure="1" displayFolder="" count="0" hidden="1"/>
    <cacheHierarchy uniqueName="[Measures].[Soma de BENEFICIARIOS]" caption="Soma de BENEFICIARIOS" measure="1" displayFolder="" measureGroup="Pessoas" count="0" hidden="1">
      <extLst>
        <ext xmlns:x15="http://schemas.microsoft.com/office/spreadsheetml/2010/11/main" uri="{B97F6D7D-B522-45F9-BDA1-12C45D357490}">
          <x15:cacheHierarchy aggregatedColumn="43"/>
        </ext>
      </extLst>
    </cacheHierarchy>
    <cacheHierarchy uniqueName="[Measures].[Soma de N_EXP]" caption="Soma de N_EXP" measure="1" displayFolder="" measureGroup="Exploracoes" count="0" hidden="1"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Soma de AREA]" caption="Soma de AREA" measure="1" displayFolder="" measureGroup="Exploracoes" count="0" hidden="1">
      <extLst>
        <ext xmlns:x15="http://schemas.microsoft.com/office/spreadsheetml/2010/11/main" uri="{B97F6D7D-B522-45F9-BDA1-12C45D357490}">
          <x15:cacheHierarchy aggregatedColumn="28"/>
        </ext>
      </extLst>
    </cacheHierarchy>
    <cacheHierarchy uniqueName="[Measures].[Soma de N_BEN]" caption="Soma de N_BEN" measure="1" displayFolder="" measureGroup="CandidaturasCulturas" count="0" hidden="1">
      <extLst>
        <ext xmlns:x15="http://schemas.microsoft.com/office/spreadsheetml/2010/11/main" uri="{B97F6D7D-B522-45F9-BDA1-12C45D357490}">
          <x15:cacheHierarchy aggregatedColumn="22"/>
        </ext>
      </extLst>
    </cacheHierarchy>
    <cacheHierarchy uniqueName="[Measures].[Soma de N_BEN 2]" caption="Soma de N_BEN 2" measure="1" displayFolder="" measureGroup="AreasCulturas" count="0" hidden="1"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Soma de CANDIDATURAS]" caption="Soma de CANDIDATURAS" measure="1" displayFolder="" measureGroup="Intervencoes" count="0" hidden="1">
      <extLst>
        <ext xmlns:x15="http://schemas.microsoft.com/office/spreadsheetml/2010/11/main" uri="{B97F6D7D-B522-45F9-BDA1-12C45D357490}">
          <x15:cacheHierarchy aggregatedColumn="33"/>
        </ext>
      </extLst>
    </cacheHierarchy>
    <cacheHierarchy uniqueName="[Measures].[Soma de AREA 3]" caption="Soma de AREA 3" measure="1" displayFolder="" measureGroup="Intervencoes" count="0" hidden="1">
      <extLst>
        <ext xmlns:x15="http://schemas.microsoft.com/office/spreadsheetml/2010/11/main" uri="{B97F6D7D-B522-45F9-BDA1-12C45D357490}">
          <x15:cacheHierarchy aggregatedColumn="34"/>
        </ext>
      </extLst>
    </cacheHierarchy>
    <cacheHierarchy uniqueName="[Measures].[Soma de CN]" caption="Soma de CN" measure="1" displayFolder="" measureGroup="Intervencoes" count="0" hidden="1">
      <extLst>
        <ext xmlns:x15="http://schemas.microsoft.com/office/spreadsheetml/2010/11/main" uri="{B97F6D7D-B522-45F9-BDA1-12C45D357490}">
          <x15:cacheHierarchy aggregatedColumn="35"/>
        </ext>
      </extLst>
    </cacheHierarchy>
    <cacheHierarchy uniqueName="[Measures].[Soma de N_BEN 3]" caption="Soma de N_BEN 3" measure="1" displayFolder="" measureGroup="Candidaturas" count="0" hidden="1">
      <extLst>
        <ext xmlns:x15="http://schemas.microsoft.com/office/spreadsheetml/2010/11/main" uri="{B97F6D7D-B522-45F9-BDA1-12C45D357490}">
          <x15:cacheHierarchy aggregatedColumn="13"/>
        </ext>
      </extLst>
    </cacheHierarchy>
    <cacheHierarchy uniqueName="[Measures].[Soma de AREA 4]" caption="Soma de AREA 4" measure="1" displayFolder="" measureGroup="Candidaturas" count="0" hidden="1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Soma de CN 2]" caption="Soma de CN 2" measure="1" displayFolder="" measureGroup="Candidaturas" count="0" hidden="1">
      <extLst>
        <ext xmlns:x15="http://schemas.microsoft.com/office/spreadsheetml/2010/11/main" uri="{B97F6D7D-B522-45F9-BDA1-12C45D357490}">
          <x15:cacheHierarchy aggregatedColumn="15"/>
        </ext>
      </extLst>
    </cacheHierarchy>
    <cacheHierarchy uniqueName="[Measures].[Contagem de AREA]" caption="Contagem de AREA" measure="1" displayFolder="" measureGroup="AreasCulturas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oma de AREA 2]" caption="Soma de AREA 2" measure="1" displayFolder="" measureGroup="AreasCulturas" count="0" oneField="1" hidden="1">
      <fieldsUsage count="1">
        <fieldUsage x="5"/>
      </fieldsUsage>
      <extLst>
        <ext xmlns:x15="http://schemas.microsoft.com/office/spreadsheetml/2010/11/main" uri="{B97F6D7D-B522-45F9-BDA1-12C45D357490}">
          <x15:cacheHierarchy aggregatedColumn="8"/>
        </ext>
      </extLst>
    </cacheHierarchy>
  </cacheHierarchies>
  <kpis count="0"/>
  <dimensions count="8">
    <dimension name="AreasCulturas" uniqueName="[AreasCulturas]" caption="AreasCulturas"/>
    <dimension name="Candidaturas" uniqueName="[Candidaturas]" caption="Candidaturas"/>
    <dimension name="CandidaturasCulturas" uniqueName="[CandidaturasCulturas]" caption="CandidaturasCulturas"/>
    <dimension name="Exploracoes" uniqueName="[Exploracoes]" caption="Exploracoes"/>
    <dimension name="Intervencoes" uniqueName="[Intervencoes]" caption="Intervencoes"/>
    <dimension measure="1" name="Measures" uniqueName="[Measures]" caption="Measures"/>
    <dimension name="NUT2" uniqueName="[NUT2]" caption="NUT2"/>
    <dimension name="Pessoas" uniqueName="[Pessoas]" caption="Pessoas"/>
  </dimensions>
  <measureGroups count="7">
    <measureGroup name="AreasCulturas" caption="AreasCulturas"/>
    <measureGroup name="Candidaturas" caption="Candidaturas"/>
    <measureGroup name="CandidaturasCulturas" caption="CandidaturasCulturas"/>
    <measureGroup name="Exploracoes" caption="Exploracoes"/>
    <measureGroup name="Intervencoes" caption="Intervencoes"/>
    <measureGroup name="NUT2" caption="NUT2"/>
    <measureGroup name="Pessoas" caption="Pessoas"/>
  </measureGroups>
  <maps count="12">
    <map measureGroup="0" dimension="0"/>
    <map measureGroup="0" dimension="6"/>
    <map measureGroup="1" dimension="1"/>
    <map measureGroup="1" dimension="6"/>
    <map measureGroup="2" dimension="2"/>
    <map measureGroup="2" dimension="6"/>
    <map measureGroup="3" dimension="3"/>
    <map measureGroup="3" dimension="6"/>
    <map measureGroup="4" dimension="4"/>
    <map measureGroup="5" dimension="6"/>
    <map measureGroup="6" dimension="6"/>
    <map measureGroup="6" dimension="7"/>
  </maps>
  <extLst>
    <ext xmlns:x14="http://schemas.microsoft.com/office/spreadsheetml/2009/9/main" uri="{725AE2AE-9491-48be-B2B4-4EB974FC3084}">
      <x14:pivotCacheDefinition pivotCacheId="1751008262" supportSubqueryNonVisual="1" supportSubqueryCalcMem="1" supportAddCalcMems="1"/>
    </ext>
    <ext xmlns:x15="http://schemas.microsoft.com/office/spreadsheetml/2010/11/main" uri="{ABF5C744-AB39-4b91-8756-CFA1BBC848D5}">
      <x15:pivotCacheIdVersion cacheIdSupportedVersion="6" cacheIdCreatedVersion="7"/>
    </ext>
  </extLst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Autor" refreshedDate="45250.654288541664" createdVersion="8" refreshedVersion="8" minRefreshableVersion="3" recordCount="0" supportSubquery="1" supportAdvancedDrill="1" xr:uid="{F71BEAC7-A9FC-4DA7-942F-A210A904AE8A}">
  <cacheSource type="external" connectionId="8"/>
  <cacheFields count="6">
    <cacheField name="[Intervencoes].[EIXO].[EIXO]" caption="EIXO" numFmtId="0" hierarchy="32" level="1">
      <sharedItems count="9">
        <s v="AZD"/>
        <s v="Eixo A - Rendimento e sustentabilidade"/>
        <s v="Eixo C - Desenvolvimento Rural"/>
        <s v="Eixo D - Abordagem territorial integrada"/>
        <s v="Eixo F - Desenvolvimento Rural Madeira"/>
        <s v="FTA"/>
        <s v="Pagamento Natura"/>
        <s v="Posei-Madeira"/>
        <s v="PRODERAM"/>
      </sharedItems>
    </cacheField>
    <cacheField name="[Intervencoes].[GIN_DESCRICAO].[GIN_DESCRICAO]" caption="GIN_DESCRICAO" numFmtId="0" hierarchy="31" level="1">
      <sharedItems count="7">
        <s v="MZD"/>
        <s v="Apoios Associados"/>
        <s v="Eco Regimes"/>
        <s v="Pagamentos Diretos"/>
        <s v="Agroambientais"/>
        <s v="Florestação"/>
        <s v="Posei-Madeira"/>
      </sharedItems>
    </cacheField>
    <cacheField name="[Intervencoes].[INTERVENCAO].[INTERVENCAO]" caption="INTERVENCAO" numFmtId="0" hierarchy="29" level="1">
      <sharedItems count="93">
        <s v="9.0.1 - Apoio às Zonas com Condicionantes Naturais - Zonas de montanha - Continente"/>
        <s v="9.0.2 - Apoio às Zonas com Condicionantes Naturais - Zonas sujeitas a condicionantes naturais significativas - Continente"/>
        <s v="9.0.3 - Apoio às Zonas com Condicionantes Naturais - Zonas afetadas por condicionantes específicas - Continente"/>
        <s v="A.1.2.1 - Pagamento vaca em aleitamento (VAL)"/>
        <s v="A.1.2.10 - Pagamento à multiplicação de sementes certificadas"/>
        <s v="A.1.2.2 - Pagamento aos pequenos ruminantes (POC)"/>
        <s v="A.1.2.3 - Pagamento leite de vaca (VLE)"/>
        <s v="A.1.2.4 - Pagamento ao Arroz"/>
        <s v="A.1.2.5 - Pagamento ao tomate para indústria"/>
        <s v="A.1.2.6 - Pagamento às proteaginosas"/>
        <s v="A.1.2.7 - Pagamento aos cereais praganosos"/>
        <s v="A.1.2.8 - Pagamento ao milho para grão"/>
        <s v="A.1.2.9 - Pagamento ao milho silagem"/>
        <s v="A.3.1.1 - Agricultura Biológica - Conversão"/>
        <s v="A.3.1.1-CA - Agricultura Biológica - Conversão - Animais"/>
        <s v="A.3.1.1-CS - Agricultura Biológica - Conversão - Superfícies"/>
        <s v="A.3.1.2 - Agricultura Biológica - Manutenção"/>
        <s v="A.3.1.2-MA - Agricultura Biológica - Manutenção - Animais"/>
        <s v="A.3.1.2-MS - Agricultura Biológica - Manutenção - Superfícies"/>
        <s v="A.3.2 - Produção Integrada"/>
        <s v="A.3.2-R - Produção Integrada - Regadio"/>
        <s v="A.3.2-S - Produção Integrada - Sequeiro"/>
        <s v="A.3.3.1 - Gestão do solo - Maneio da Pastagem permanente"/>
        <s v="A.3.3.2 - Gestão do solo - Promoção da Fertilização Orgânica"/>
        <s v="A.3.4 - Melhorar a eficiência alimentar animal"/>
        <s v="A.3.5.1 - Bem-estar animal"/>
        <s v="A.3.5.2 - Uso Racional de Antimicrobianos"/>
        <s v="A.3.6 - Práticas promotoras da biodiversidade"/>
        <s v="A.1.1 - Apoio ao rendimento base (ARB)"/>
        <s v="A.2.1 - Pagamento aos pequenos agricultores (PPA)"/>
        <s v="A.2.2 - Apoio redistributivo complementar (ARC)"/>
        <s v="C.1.1.1.1.1 - Conservação do solo - Sementeira direta"/>
        <s v="C.1.1.1.1.2 - Conservação do solo - Enrelvamento"/>
        <s v="C.1.1.1.1.3 - Conservação do solo - Pastagens Biodiversas"/>
        <s v="C.1.1.1.2 - Uso eficiente da água"/>
        <s v="C.1.1.2.1.1 - Apoio à manutençãode sistemas agro-silvo-pastoris sob montado de sobro, azinho ou carvalho negral"/>
        <s v="C.1.1.2.1.2.1 - Manutenção de lameiros de alto valor natural de sequeiro"/>
        <s v="C.1.1.2.1.2.2 - Manutenção de lameiros de alto valor natural de regadio"/>
        <s v="C.1.1.2.2.1.1 - Culturas Permanentes - Olival Tradicional"/>
        <s v="C.1.1.2.2.1.2 - Culturas Permanentes - Figueiral extensivo de sequeiro"/>
        <s v="C.1.1.2.2.1.3 - Culturas Permanentes - Pomar tradicional de sequeiro do Algarve"/>
        <s v="C.1.1.2.2.1.4 - Culturas Permanentes - Amendoal extensivo de sequeiro"/>
        <s v="C.1.1.2.2.1.5 - Culturas Permanentes - Castanheiro extensivo de sequeiro"/>
        <s v="C.1.1.2.2.2 - Culturas Permanentes - Douro Vinhateiro"/>
        <s v="C.1.1.3 - Mosaico Agroflorestal"/>
        <s v="C.1.1.4 - Manutenção de Raças Autóctones"/>
        <s v="D.2.1.1.1 - AZ Peneda-Gerês: Gestão de pastoreio em áreas de baldio"/>
        <s v="D.2.1.1.2 - AZ Peneda-Gerês: Manutenção de Socalcos"/>
        <s v="D.2.1.2.1 - AZ Montesinho-Nogueira: Conservação dos soutos notáveis da terra fria"/>
        <s v="D.2.1.2.2 - AZ Montesinho-Nogueira: Manutenção de rotação de sequeiro cereal-pousio"/>
        <s v="D.2.1.3 - AZ Douro Internacional, Sabor, Maçãs e Vale do Côa: Manutenção de rotação de sequeiro cereal-pousio"/>
        <s v="D.2.1.4 - AZ Castro Verde, Vale do Guadiana, Piçarras e Cuba: Manutenção de rotação de sequeiro cereal-pousio / pastagens temporárias naturais"/>
        <s v="D.2.1.5 - AZ Alto e Centro Alentejo: Manutenção de rotação de sequeiro cereal-pousio / pastagens temporárias naturais"/>
        <s v="D.2.2.1 - Gestão do Montado por Resultados - Zona 1"/>
        <s v="D.2.2.2 - Gestão do Montado por Resultados - Zona 2"/>
        <s v="D.2.3.1 - Manutenção do Mosaico Paisagístico do Barroso"/>
        <s v="D.2.3.2 - Gestão do pastoreio em áreas de baldio do Barroso"/>
        <s v="D.2.4.1 - Proteção do Lobo Ibérico"/>
        <s v="D.2.4.2 - Proteção das aves dos arrozais e outras zonas húmidas"/>
        <s v="D.2.4.3 - Proteção da águia-caçadeira"/>
        <s v="D.2.5.1 - Manutenção dos Habitats do Lince Ibérico"/>
        <s v="D.2.5.2 - Conservação de locais de nidificação de grandes aves de rapina e abutres"/>
        <s v="F.7.1 - Pagamentos Natura 2000 e diretiva-quadro da água"/>
        <s v="F.8.1 - Produção Integrada"/>
        <s v="F.8.2 - Manutenção de muros de suporte de terras"/>
        <s v="F.8.3.1 - Agricultura Biológica - Conversão"/>
        <s v="F.8.3.2 - Agricultura Biológica - Manutenção"/>
        <s v="F.8.4 - Preservação de pomares de frutos frescos e vinhas tradicionais"/>
        <s v="F.8.5 - Proteção e reforço da biodiversidade"/>
        <s v="F.8.6 - Manutenção de muros de pedra de croché em Porto Santo"/>
        <s v="F.8.7 - Manutenção dos bardos em urze"/>
        <s v="F.8.8 - Compromissos silvoambientais e climáticos"/>
        <s v="F.6.1 - Apoio a Zonas com Condicionantes Naturais ou específicas  - Madeira"/>
        <s v="F.6.2 - Apoio a Zonas com Condicionantes Naturais ou específicas - Porto Santo"/>
        <s v="2080 - Florestação - Reg. (CE) nº 2080/92"/>
        <s v="2328 - Florestação - Reg. (CEE) nº 2328/91"/>
        <s v="8.1.1 - Florestação - PDR2020 Operação 8.1.1"/>
        <s v="8.1.2 - Florestação - PDR2020 Operação 8.1.2"/>
        <s v="PRODER - Florestação de terras agrícolas - PRODER"/>
        <s v="RURIS - Florestação de terras agrícolas - RURIS"/>
        <s v="7.3.1.1 - Pagamento Natura - classificação tipo 1"/>
        <s v="7.3.1.2 - Pagamento Natura - classificação tipo 2"/>
        <s v="7.3.1.3 - Pagamento Natura - classificação tipo 3"/>
        <s v="POSBAN - POSEI - Bananal"/>
        <s v="POSMED1 - POSEI - Medida 1"/>
        <s v="POSVIN - POSEI - Vinha"/>
        <s v="8.1.0 - Florestação - PRODERAM 2020 Operação 8.1.0"/>
        <s v="A.3.4-INT" u="1"/>
        <s v="A.3.5.1-INT" u="1"/>
        <s v="A.3.5.2-INT" u="1"/>
        <s v="A.1.2.1-INT" u="1"/>
        <s v="A.1.2.2-INT" u="1"/>
        <s v="A.1.2.3-INT" u="1"/>
      </sharedItems>
    </cacheField>
    <cacheField name="[Measures].[Soma de CANDIDATURAS]" caption="Soma de CANDIDATURAS" numFmtId="0" hierarchy="58" level="32767"/>
    <cacheField name="[Measures].[Soma de AREA 3]" caption="Soma de AREA 3" numFmtId="0" hierarchy="59" level="32767"/>
    <cacheField name="[Measures].[Soma de CN]" caption="Soma de CN" numFmtId="0" hierarchy="60" level="32767"/>
  </cacheFields>
  <cacheHierarchies count="66">
    <cacheHierarchy uniqueName="[AreasCulturas].[INT_CODIGO]" caption="INT_CODIGO" attribute="1" defaultMemberUniqueName="[AreasCulturas].[INT_CODIGO].[All]" allUniqueName="[AreasCulturas].[INT_CODIGO].[All]" dimensionUniqueName="[AreasCulturas]" displayFolder="" count="0" memberValueDatatype="130" unbalanced="0"/>
    <cacheHierarchy uniqueName="[AreasCulturas].[NDO_CODIGO]" caption="NDO_CODIGO" attribute="1" defaultMemberUniqueName="[AreasCulturas].[NDO_CODIGO].[All]" allUniqueName="[AreasCulturas].[NDO_CODIGO].[All]" dimensionUniqueName="[AreasCulturas]" displayFolder="" count="0" memberValueDatatype="20" unbalanced="0"/>
    <cacheHierarchy uniqueName="[AreasCulturas].[NDO_DESCRICAO]" caption="NDO_DESCRICAO" attribute="1" defaultMemberUniqueName="[AreasCulturas].[NDO_DESCRICAO].[All]" allUniqueName="[AreasCulturas].[NDO_DESCRICAO].[All]" dimensionUniqueName="[AreasCulturas]" displayFolder="" count="0" memberValueDatatype="130" unbalanced="0"/>
    <cacheHierarchy uniqueName="[AreasCulturas].[TIPO_SUPERFICIE]" caption="TIPO_SUPERFICIE" attribute="1" defaultMemberUniqueName="[AreasCulturas].[TIPO_SUPERFICIE].[All]" allUniqueName="[AreasCulturas].[TIPO_SUPERFICIE].[All]" dimensionUniqueName="[AreasCulturas]" displayFolder="" count="0" memberValueDatatype="130" unbalanced="0"/>
    <cacheHierarchy uniqueName="[AreasCulturas].[OCUPA_SOLO]" caption="OCUPA_SOLO" attribute="1" defaultMemberUniqueName="[AreasCulturas].[OCUPA_SOLO].[All]" allUniqueName="[AreasCulturas].[OCUPA_SOLO].[All]" dimensionUniqueName="[AreasCulturas]" displayFolder="" count="0" memberValueDatatype="130" unbalanced="0"/>
    <cacheHierarchy uniqueName="[AreasCulturas].[GRUPO_CULTURA]" caption="GRUPO_CULTURA" attribute="1" defaultMemberUniqueName="[AreasCulturas].[GRUPO_CULTURA].[All]" allUniqueName="[AreasCulturas].[GRUPO_CULTURA].[All]" dimensionUniqueName="[AreasCulturas]" displayFolder="" count="0" memberValueDatatype="130" unbalanced="0"/>
    <cacheHierarchy uniqueName="[AreasCulturas].[CUL_DESCRICAO]" caption="CUL_DESCRICAO" attribute="1" defaultMemberUniqueName="[AreasCulturas].[CUL_DESCRICAO].[All]" allUniqueName="[AreasCulturas].[CUL_DESCRICAO].[All]" dimensionUniqueName="[AreasCulturas]" displayFolder="" count="0" memberValueDatatype="130" unbalanced="0"/>
    <cacheHierarchy uniqueName="[AreasCulturas].[N_BEN]" caption="N_BEN" attribute="1" defaultMemberUniqueName="[AreasCulturas].[N_BEN].[All]" allUniqueName="[AreasCulturas].[N_BEN].[All]" dimensionUniqueName="[AreasCulturas]" displayFolder="" count="0" memberValueDatatype="20" unbalanced="0"/>
    <cacheHierarchy uniqueName="[AreasCulturas].[AREA]" caption="AREA" attribute="1" defaultMemberUniqueName="[AreasCulturas].[AREA].[All]" allUniqueName="[AreasCulturas].[AREA].[All]" dimensionUniqueName="[AreasCulturas]" displayFolder="" count="0" memberValueDatatype="5" unbalanced="0"/>
    <cacheHierarchy uniqueName="[AreasCulturas].[Ordem]" caption="Ordem" attribute="1" defaultMemberUniqueName="[AreasCulturas].[Ordem].[All]" allUniqueName="[AreasCulturas].[Ordem].[All]" dimensionUniqueName="[AreasCulturas]" displayFolder="" count="0" memberValueDatatype="20" unbalanced="0"/>
    <cacheHierarchy uniqueName="[Candidaturas].[INT_CODIGO]" caption="INT_CODIGO" attribute="1" defaultMemberUniqueName="[Candidaturas].[INT_CODIGO].[All]" allUniqueName="[Candidaturas].[INT_CODIGO].[All]" dimensionUniqueName="[Candidaturas]" displayFolder="" count="0" memberValueDatatype="130" unbalanced="0"/>
    <cacheHierarchy uniqueName="[Candidaturas].[NDO_CODIGO]" caption="NDO_CODIGO" attribute="1" defaultMemberUniqueName="[Candidaturas].[NDO_CODIGO].[All]" allUniqueName="[Candidaturas].[NDO_CODIGO].[All]" dimensionUniqueName="[Candidaturas]" displayFolder="" count="0" memberValueDatatype="20" unbalanced="0"/>
    <cacheHierarchy uniqueName="[Candidaturas].[NDO_DESCRICAO]" caption="NDO_DESCRICAO" attribute="1" defaultMemberUniqueName="[Candidaturas].[NDO_DESCRICAO].[All]" allUniqueName="[Candidaturas].[NDO_DESCRICAO].[All]" dimensionUniqueName="[Candidaturas]" displayFolder="" count="0" memberValueDatatype="130" unbalanced="0"/>
    <cacheHierarchy uniqueName="[Candidaturas].[N_BEN]" caption="N_BEN" attribute="1" defaultMemberUniqueName="[Candidaturas].[N_BEN].[All]" allUniqueName="[Candidaturas].[N_BEN].[All]" dimensionUniqueName="[Candidaturas]" displayFolder="" count="0" memberValueDatatype="20" unbalanced="0"/>
    <cacheHierarchy uniqueName="[Candidaturas].[AREA]" caption="AREA" attribute="1" defaultMemberUniqueName="[Candidaturas].[AREA].[All]" allUniqueName="[Candidaturas].[AREA].[All]" dimensionUniqueName="[Candidaturas]" displayFolder="" count="0" memberValueDatatype="5" unbalanced="0"/>
    <cacheHierarchy uniqueName="[Candidaturas].[CN]" caption="CN" attribute="1" defaultMemberUniqueName="[Candidaturas].[CN].[All]" allUniqueName="[Candidaturas].[CN].[All]" dimensionUniqueName="[Candidaturas]" displayFolder="" count="0" memberValueDatatype="5" unbalanced="0"/>
    <cacheHierarchy uniqueName="[CandidaturasCulturas].[INT_CODIGO]" caption="INT_CODIGO" attribute="1" defaultMemberUniqueName="[CandidaturasCulturas].[INT_CODIGO].[All]" allUniqueName="[CandidaturasCulturas].[INT_CODIGO].[All]" dimensionUniqueName="[CandidaturasCulturas]" displayFolder="" count="0" memberValueDatatype="130" unbalanced="0"/>
    <cacheHierarchy uniqueName="[CandidaturasCulturas].[NDO_CODIGO]" caption="NDO_CODIGO" attribute="1" defaultMemberUniqueName="[CandidaturasCulturas].[NDO_CODIGO].[All]" allUniqueName="[CandidaturasCulturas].[NDO_CODIGO].[All]" dimensionUniqueName="[CandidaturasCulturas]" displayFolder="" count="0" memberValueDatatype="20" unbalanced="0"/>
    <cacheHierarchy uniqueName="[CandidaturasCulturas].[NDO_DESCRICAO]" caption="NDO_DESCRICAO" attribute="1" defaultMemberUniqueName="[CandidaturasCulturas].[NDO_DESCRICAO].[All]" allUniqueName="[CandidaturasCulturas].[NDO_DESCRICAO].[All]" dimensionUniqueName="[CandidaturasCulturas]" displayFolder="" count="0" memberValueDatatype="130" unbalanced="0"/>
    <cacheHierarchy uniqueName="[CandidaturasCulturas].[TIPO_SUPERFICIE]" caption="TIPO_SUPERFICIE" attribute="1" defaultMemberUniqueName="[CandidaturasCulturas].[TIPO_SUPERFICIE].[All]" allUniqueName="[CandidaturasCulturas].[TIPO_SUPERFICIE].[All]" dimensionUniqueName="[CandidaturasCulturas]" displayFolder="" count="0" memberValueDatatype="130" unbalanced="0"/>
    <cacheHierarchy uniqueName="[CandidaturasCulturas].[OCUPA_SOLO]" caption="OCUPA_SOLO" attribute="1" defaultMemberUniqueName="[CandidaturasCulturas].[OCUPA_SOLO].[All]" allUniqueName="[CandidaturasCulturas].[OCUPA_SOLO].[All]" dimensionUniqueName="[CandidaturasCulturas]" displayFolder="" count="0" memberValueDatatype="130" unbalanced="0"/>
    <cacheHierarchy uniqueName="[CandidaturasCulturas].[GRUPO_CULTURA]" caption="GRUPO_CULTURA" attribute="1" defaultMemberUniqueName="[CandidaturasCulturas].[GRUPO_CULTURA].[All]" allUniqueName="[CandidaturasCulturas].[GRUPO_CULTURA].[All]" dimensionUniqueName="[CandidaturasCulturas]" displayFolder="" count="0" memberValueDatatype="130" unbalanced="0"/>
    <cacheHierarchy uniqueName="[CandidaturasCulturas].[N_BEN]" caption="N_BEN" attribute="1" defaultMemberUniqueName="[CandidaturasCulturas].[N_BEN].[All]" allUniqueName="[CandidaturasCulturas].[N_BEN].[All]" dimensionUniqueName="[CandidaturasCulturas]" displayFolder="" count="0" memberValueDatatype="20" unbalanced="0"/>
    <cacheHierarchy uniqueName="[CandidaturasCulturas].[Ordem]" caption="Ordem" attribute="1" defaultMemberUniqueName="[CandidaturasCulturas].[Ordem].[All]" allUniqueName="[CandidaturasCulturas].[Ordem].[All]" dimensionUniqueName="[CandidaturasCulturas]" displayFolder="" count="0" memberValueDatatype="20" unbalanced="0"/>
    <cacheHierarchy uniqueName="[Exploracoes].[NDO_CODIGO]" caption="NDO_CODIGO" attribute="1" defaultMemberUniqueName="[Exploracoes].[NDO_CODIGO].[All]" allUniqueName="[Exploracoes].[NDO_CODIGO].[All]" dimensionUniqueName="[Exploracoes]" displayFolder="" count="0" memberValueDatatype="20" unbalanced="0"/>
    <cacheHierarchy uniqueName="[Exploracoes].[NDO_DESCRICAO]" caption="NDO_DESCRICAO" attribute="1" defaultMemberUniqueName="[Exploracoes].[NDO_DESCRICAO].[All]" allUniqueName="[Exploracoes].[NDO_DESCRICAO].[All]" dimensionUniqueName="[Exploracoes]" displayFolder="" count="0" memberValueDatatype="130" unbalanced="0"/>
    <cacheHierarchy uniqueName="[Exploracoes].[CLASSE_AREA]" caption="CLASSE_AREA" attribute="1" defaultMemberUniqueName="[Exploracoes].[CLASSE_AREA].[All]" allUniqueName="[Exploracoes].[CLASSE_AREA].[All]" dimensionUniqueName="[Exploracoes]" displayFolder="" count="0" memberValueDatatype="130" unbalanced="0"/>
    <cacheHierarchy uniqueName="[Exploracoes].[N_EXP]" caption="N_EXP" attribute="1" defaultMemberUniqueName="[Exploracoes].[N_EXP].[All]" allUniqueName="[Exploracoes].[N_EXP].[All]" dimensionUniqueName="[Exploracoes]" displayFolder="" count="0" memberValueDatatype="20" unbalanced="0"/>
    <cacheHierarchy uniqueName="[Exploracoes].[AREA]" caption="AREA" attribute="1" defaultMemberUniqueName="[Exploracoes].[AREA].[All]" allUniqueName="[Exploracoes].[AREA].[All]" dimensionUniqueName="[Exploracoes]" displayFolder="" count="0" memberValueDatatype="5" unbalanced="0"/>
    <cacheHierarchy uniqueName="[Intervencoes].[INTERVENCAO]" caption="INTERVENCAO" attribute="1" defaultMemberUniqueName="[Intervencoes].[INTERVENCAO].[All]" allUniqueName="[Intervencoes].[INTERVENCAO].[All]" dimensionUniqueName="[Intervencoes]" displayFolder="" count="2" memberValueDatatype="130" unbalanced="0">
      <fieldsUsage count="2">
        <fieldUsage x="-1"/>
        <fieldUsage x="2"/>
      </fieldsUsage>
    </cacheHierarchy>
    <cacheHierarchy uniqueName="[Intervencoes].[GIN_CODIGO]" caption="GIN_CODIGO" attribute="1" defaultMemberUniqueName="[Intervencoes].[GIN_CODIGO].[All]" allUniqueName="[Intervencoes].[GIN_CODIGO].[All]" dimensionUniqueName="[Intervencoes]" displayFolder="" count="0" memberValueDatatype="130" unbalanced="0"/>
    <cacheHierarchy uniqueName="[Intervencoes].[GIN_DESCRICAO]" caption="GIN_DESCRICAO" attribute="1" defaultMemberUniqueName="[Intervencoes].[GIN_DESCRICAO].[All]" allUniqueName="[Intervencoes].[GIN_DESCRICAO].[All]" dimensionUniqueName="[Intervencoes]" displayFolder="" count="2" memberValueDatatype="130" unbalanced="0">
      <fieldsUsage count="2">
        <fieldUsage x="-1"/>
        <fieldUsage x="1"/>
      </fieldsUsage>
    </cacheHierarchy>
    <cacheHierarchy uniqueName="[Intervencoes].[EIXO]" caption="EIXO" attribute="1" defaultMemberUniqueName="[Intervencoes].[EIXO].[All]" allUniqueName="[Intervencoes].[EIXO].[All]" dimensionUniqueName="[Intervencoes]" displayFolder="" count="2" memberValueDatatype="130" unbalanced="0">
      <fieldsUsage count="2">
        <fieldUsage x="-1"/>
        <fieldUsage x="0"/>
      </fieldsUsage>
    </cacheHierarchy>
    <cacheHierarchy uniqueName="[Intervencoes].[CANDIDATURAS]" caption="CANDIDATURAS" attribute="1" defaultMemberUniqueName="[Intervencoes].[CANDIDATURAS].[All]" allUniqueName="[Intervencoes].[CANDIDATURAS].[All]" dimensionUniqueName="[Intervencoes]" displayFolder="" count="0" memberValueDatatype="20" unbalanced="0"/>
    <cacheHierarchy uniqueName="[Intervencoes].[AREA]" caption="AREA" attribute="1" defaultMemberUniqueName="[Intervencoes].[AREA].[All]" allUniqueName="[Intervencoes].[AREA].[All]" dimensionUniqueName="[Intervencoes]" displayFolder="" count="0" memberValueDatatype="5" unbalanced="0"/>
    <cacheHierarchy uniqueName="[Intervencoes].[CN]" caption="CN" attribute="1" defaultMemberUniqueName="[Intervencoes].[CN].[All]" allUniqueName="[Intervencoes].[CN].[All]" dimensionUniqueName="[Intervencoes]" displayFolder="" count="0" memberValueDatatype="5" unbalanced="0"/>
    <cacheHierarchy uniqueName="[NUT2].[NDO_CODIGO]" caption="NDO_CODIGO" attribute="1" defaultMemberUniqueName="[NUT2].[NDO_CODIGO].[All]" allUniqueName="[NUT2].[NDO_CODIGO].[All]" dimensionUniqueName="[NUT2]" displayFolder="" count="0" memberValueDatatype="20" unbalanced="0"/>
    <cacheHierarchy uniqueName="[NUT2].[NDO_DESCRICAO]" caption="NDO_DESCRICAO" attribute="1" defaultMemberUniqueName="[NUT2].[NDO_DESCRICAO].[All]" allUniqueName="[NUT2].[NDO_DESCRICAO].[All]" dimensionUniqueName="[NUT2]" displayFolder="" count="0" memberValueDatatype="130" unbalanced="0"/>
    <cacheHierarchy uniqueName="[Pessoas].[NDO_CODIGO]" caption="NDO_CODIGO" attribute="1" defaultMemberUniqueName="[Pessoas].[NDO_CODIGO].[All]" allUniqueName="[Pessoas].[NDO_CODIGO].[All]" dimensionUniqueName="[Pessoas]" displayFolder="" count="0" memberValueDatatype="20" unbalanced="0"/>
    <cacheHierarchy uniqueName="[Pessoas].[NDO_DESCRICAO]" caption="NDO_DESCRICAO" attribute="1" defaultMemberUniqueName="[Pessoas].[NDO_DESCRICAO].[All]" allUniqueName="[Pessoas].[NDO_DESCRICAO].[All]" dimensionUniqueName="[Pessoas]" displayFolder="" count="0" memberValueDatatype="130" unbalanced="0"/>
    <cacheHierarchy uniqueName="[Pessoas].[TER_NAT_JUR]" caption="TER_NAT_JUR" attribute="1" defaultMemberUniqueName="[Pessoas].[TER_NAT_JUR].[All]" allUniqueName="[Pessoas].[TER_NAT_JUR].[All]" dimensionUniqueName="[Pessoas]" displayFolder="" count="0" memberValueDatatype="130" unbalanced="0"/>
    <cacheHierarchy uniqueName="[Pessoas].[CLASSE_IDADE]" caption="CLASSE_IDADE" attribute="1" defaultMemberUniqueName="[Pessoas].[CLASSE_IDADE].[All]" allUniqueName="[Pessoas].[CLASSE_IDADE].[All]" dimensionUniqueName="[Pessoas]" displayFolder="" count="0" memberValueDatatype="130" unbalanced="0"/>
    <cacheHierarchy uniqueName="[Pessoas].[GENERO]" caption="GENERO" attribute="1" defaultMemberUniqueName="[Pessoas].[GENERO].[All]" allUniqueName="[Pessoas].[GENERO].[All]" dimensionUniqueName="[Pessoas]" displayFolder="" count="0" memberValueDatatype="130" unbalanced="0"/>
    <cacheHierarchy uniqueName="[Pessoas].[BENEFICIARIOS]" caption="BENEFICIARIOS" attribute="1" defaultMemberUniqueName="[Pessoas].[BENEFICIARIOS].[All]" allUniqueName="[Pessoas].[BENEFICIARIOS].[All]" dimensionUniqueName="[Pessoas]" displayFolder="" count="0" memberValueDatatype="20" unbalanced="0"/>
    <cacheHierarchy uniqueName="[Pessoas].[Natureza Jurídica]" caption="Natureza Jurídica" attribute="1" defaultMemberUniqueName="[Pessoas].[Natureza Jurídica].[All]" allUniqueName="[Pessoas].[Natureza Jurídica].[All]" dimensionUniqueName="[Pessoas]" displayFolder="" count="0" memberValueDatatype="130" unbalanced="0"/>
    <cacheHierarchy uniqueName="[Measures].[__XL_Count Pessoas]" caption="__XL_Count Pessoas" measure="1" displayFolder="" measureGroup="Pessoas" count="0" hidden="1"/>
    <cacheHierarchy uniqueName="[Measures].[__XL_Count Exploracoes]" caption="__XL_Count Exploracoes" measure="1" displayFolder="" measureGroup="Exploracoes" count="0" hidden="1"/>
    <cacheHierarchy uniqueName="[Measures].[__XL_Count AreasCulturas]" caption="__XL_Count AreasCulturas" measure="1" displayFolder="" measureGroup="AreasCulturas" count="0" hidden="1"/>
    <cacheHierarchy uniqueName="[Measures].[__XL_Count CandidaturasCulturas]" caption="__XL_Count CandidaturasCulturas" measure="1" displayFolder="" measureGroup="CandidaturasCulturas" count="0" hidden="1"/>
    <cacheHierarchy uniqueName="[Measures].[__XL_Count Intervencoes]" caption="__XL_Count Intervencoes" measure="1" displayFolder="" measureGroup="Intervencoes" count="0" hidden="1"/>
    <cacheHierarchy uniqueName="[Measures].[__XL_Count Candidaturas]" caption="__XL_Count Candidaturas" measure="1" displayFolder="" measureGroup="Candidaturas" count="0" hidden="1"/>
    <cacheHierarchy uniqueName="[Measures].[__XL_Count NUT2]" caption="__XL_Count NUT2" measure="1" displayFolder="" measureGroup="NUT2" count="0" hidden="1"/>
    <cacheHierarchy uniqueName="[Measures].[__Não foram definidas medidas]" caption="__Não foram definidas medidas" measure="1" displayFolder="" count="0" hidden="1"/>
    <cacheHierarchy uniqueName="[Measures].[Soma de BENEFICIARIOS]" caption="Soma de BENEFICIARIOS" measure="1" displayFolder="" measureGroup="Pessoas" count="0" hidden="1">
      <extLst>
        <ext xmlns:x15="http://schemas.microsoft.com/office/spreadsheetml/2010/11/main" uri="{B97F6D7D-B522-45F9-BDA1-12C45D357490}">
          <x15:cacheHierarchy aggregatedColumn="43"/>
        </ext>
      </extLst>
    </cacheHierarchy>
    <cacheHierarchy uniqueName="[Measures].[Soma de N_EXP]" caption="Soma de N_EXP" measure="1" displayFolder="" measureGroup="Exploracoes" count="0" hidden="1"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Soma de AREA]" caption="Soma de AREA" measure="1" displayFolder="" measureGroup="Exploracoes" count="0" hidden="1">
      <extLst>
        <ext xmlns:x15="http://schemas.microsoft.com/office/spreadsheetml/2010/11/main" uri="{B97F6D7D-B522-45F9-BDA1-12C45D357490}">
          <x15:cacheHierarchy aggregatedColumn="28"/>
        </ext>
      </extLst>
    </cacheHierarchy>
    <cacheHierarchy uniqueName="[Measures].[Soma de N_BEN]" caption="Soma de N_BEN" measure="1" displayFolder="" measureGroup="CandidaturasCulturas" count="0" hidden="1">
      <extLst>
        <ext xmlns:x15="http://schemas.microsoft.com/office/spreadsheetml/2010/11/main" uri="{B97F6D7D-B522-45F9-BDA1-12C45D357490}">
          <x15:cacheHierarchy aggregatedColumn="22"/>
        </ext>
      </extLst>
    </cacheHierarchy>
    <cacheHierarchy uniqueName="[Measures].[Soma de N_BEN 2]" caption="Soma de N_BEN 2" measure="1" displayFolder="" measureGroup="AreasCulturas" count="0" hidden="1"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Soma de CANDIDATURAS]" caption="Soma de CANDIDATURAS" measure="1" displayFolder="" measureGroup="Intervencoes" count="0" oneField="1" hidden="1">
      <fieldsUsage count="1">
        <fieldUsage x="3"/>
      </fieldsUsage>
      <extLst>
        <ext xmlns:x15="http://schemas.microsoft.com/office/spreadsheetml/2010/11/main" uri="{B97F6D7D-B522-45F9-BDA1-12C45D357490}">
          <x15:cacheHierarchy aggregatedColumn="33"/>
        </ext>
      </extLst>
    </cacheHierarchy>
    <cacheHierarchy uniqueName="[Measures].[Soma de AREA 3]" caption="Soma de AREA 3" measure="1" displayFolder="" measureGroup="Intervencoes" count="0" oneField="1" hidden="1">
      <fieldsUsage count="1">
        <fieldUsage x="4"/>
      </fieldsUsage>
      <extLst>
        <ext xmlns:x15="http://schemas.microsoft.com/office/spreadsheetml/2010/11/main" uri="{B97F6D7D-B522-45F9-BDA1-12C45D357490}">
          <x15:cacheHierarchy aggregatedColumn="34"/>
        </ext>
      </extLst>
    </cacheHierarchy>
    <cacheHierarchy uniqueName="[Measures].[Soma de CN]" caption="Soma de CN" measure="1" displayFolder="" measureGroup="Intervencoes" count="0" oneField="1" hidden="1">
      <fieldsUsage count="1">
        <fieldUsage x="5"/>
      </fieldsUsage>
      <extLst>
        <ext xmlns:x15="http://schemas.microsoft.com/office/spreadsheetml/2010/11/main" uri="{B97F6D7D-B522-45F9-BDA1-12C45D357490}">
          <x15:cacheHierarchy aggregatedColumn="35"/>
        </ext>
      </extLst>
    </cacheHierarchy>
    <cacheHierarchy uniqueName="[Measures].[Soma de N_BEN 3]" caption="Soma de N_BEN 3" measure="1" displayFolder="" measureGroup="Candidaturas" count="0" hidden="1">
      <extLst>
        <ext xmlns:x15="http://schemas.microsoft.com/office/spreadsheetml/2010/11/main" uri="{B97F6D7D-B522-45F9-BDA1-12C45D357490}">
          <x15:cacheHierarchy aggregatedColumn="13"/>
        </ext>
      </extLst>
    </cacheHierarchy>
    <cacheHierarchy uniqueName="[Measures].[Soma de AREA 4]" caption="Soma de AREA 4" measure="1" displayFolder="" measureGroup="Candidaturas" count="0" hidden="1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Soma de CN 2]" caption="Soma de CN 2" measure="1" displayFolder="" measureGroup="Candidaturas" count="0" hidden="1">
      <extLst>
        <ext xmlns:x15="http://schemas.microsoft.com/office/spreadsheetml/2010/11/main" uri="{B97F6D7D-B522-45F9-BDA1-12C45D357490}">
          <x15:cacheHierarchy aggregatedColumn="15"/>
        </ext>
      </extLst>
    </cacheHierarchy>
    <cacheHierarchy uniqueName="[Measures].[Contagem de AREA]" caption="Contagem de AREA" measure="1" displayFolder="" measureGroup="AreasCulturas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oma de AREA 2]" caption="Soma de AREA 2" measure="1" displayFolder="" measureGroup="AreasCulturas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</cacheHierarchies>
  <kpis count="0"/>
  <dimensions count="8">
    <dimension name="AreasCulturas" uniqueName="[AreasCulturas]" caption="AreasCulturas"/>
    <dimension name="Candidaturas" uniqueName="[Candidaturas]" caption="Candidaturas"/>
    <dimension name="CandidaturasCulturas" uniqueName="[CandidaturasCulturas]" caption="CandidaturasCulturas"/>
    <dimension name="Exploracoes" uniqueName="[Exploracoes]" caption="Exploracoes"/>
    <dimension name="Intervencoes" uniqueName="[Intervencoes]" caption="Intervencoes"/>
    <dimension measure="1" name="Measures" uniqueName="[Measures]" caption="Measures"/>
    <dimension name="NUT2" uniqueName="[NUT2]" caption="NUT2"/>
    <dimension name="Pessoas" uniqueName="[Pessoas]" caption="Pessoas"/>
  </dimensions>
  <measureGroups count="7">
    <measureGroup name="AreasCulturas" caption="AreasCulturas"/>
    <measureGroup name="Candidaturas" caption="Candidaturas"/>
    <measureGroup name="CandidaturasCulturas" caption="CandidaturasCulturas"/>
    <measureGroup name="Exploracoes" caption="Exploracoes"/>
    <measureGroup name="Intervencoes" caption="Intervencoes"/>
    <measureGroup name="NUT2" caption="NUT2"/>
    <measureGroup name="Pessoas" caption="Pessoas"/>
  </measureGroups>
  <maps count="12">
    <map measureGroup="0" dimension="0"/>
    <map measureGroup="0" dimension="6"/>
    <map measureGroup="1" dimension="1"/>
    <map measureGroup="1" dimension="6"/>
    <map measureGroup="2" dimension="2"/>
    <map measureGroup="2" dimension="6"/>
    <map measureGroup="3" dimension="3"/>
    <map measureGroup="3" dimension="6"/>
    <map measureGroup="4" dimension="4"/>
    <map measureGroup="5" dimension="6"/>
    <map measureGroup="6" dimension="6"/>
    <map measureGroup="6" dimension="7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40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Autor" refreshedDate="45250.65433449074" createdVersion="8" refreshedVersion="8" minRefreshableVersion="3" recordCount="0" supportSubquery="1" supportAdvancedDrill="1" xr:uid="{53DE7AB3-E479-4696-87F5-E039C16CAC61}">
  <cacheSource type="external" connectionId="8">
    <extLst>
      <ext xmlns:x14="http://schemas.microsoft.com/office/spreadsheetml/2009/9/main" uri="{F057638F-6D5F-4e77-A914-E7F072B9BCA8}">
        <x14:sourceConnection name="ThisWorkbookDataModel"/>
      </ext>
    </extLst>
  </cacheSource>
  <cacheFields count="6">
    <cacheField name="[AreasCulturas].[NDO_DESCRICAO].[NDO_DESCRICAO]" caption="NDO_DESCRICAO" numFmtId="0" hierarchy="2" level="1">
      <sharedItems containsSemiMixedTypes="0" containsNonDate="0" containsString="0"/>
    </cacheField>
    <cacheField name="[AreasCulturas].[TIPO_SUPERFICIE].[TIPO_SUPERFICIE]" caption="TIPO_SUPERFICIE" numFmtId="0" hierarchy="3" level="1">
      <sharedItems containsSemiMixedTypes="0" containsNonDate="0" containsString="0"/>
    </cacheField>
    <cacheField name="[AreasCulturas].[OCUPA_SOLO].[OCUPA_SOLO]" caption="OCUPA_SOLO" numFmtId="0" hierarchy="4" level="1">
      <sharedItems containsSemiMixedTypes="0" containsNonDate="0" containsString="0"/>
    </cacheField>
    <cacheField name="[AreasCulturas].[GRUPO_CULTURA].[GRUPO_CULTURA]" caption="GRUPO_CULTURA" numFmtId="0" hierarchy="5" level="1">
      <sharedItems count="22">
        <s v="Cereais"/>
        <s v="Flores"/>
        <s v="Forrageiras"/>
        <s v="Horticolas"/>
        <s v="Leguminosas"/>
        <s v="Outras Culturas Temporarias"/>
        <s v="Pousios"/>
        <s v="Oleaginosas" u="1"/>
        <s v="Citrinos" u="1"/>
        <s v="Culturas Permanentes" u="1"/>
        <s v="Frutos de Casca Rija" u="1"/>
        <s v="Frutos Frescos (Exceto Citrinos)" u="1"/>
        <s v="Frutos Sub-Tropicais" u="1"/>
        <s v="Misto de Culturas Permanentes" u="1"/>
        <s v="Olival" u="1"/>
        <s v="Outras Culturas Permanentes" u="1"/>
        <s v="Outras Permanentes" u="1"/>
        <s v="Pequenos Frutos" u="1"/>
        <s v="Povoamento de Sobreiro" u="1"/>
        <s v="Prados Permanentes" u="1"/>
        <s v="Sem Grupo de Culturas" u="1"/>
        <s v="Vinha" u="1"/>
      </sharedItems>
    </cacheField>
    <cacheField name="[AreasCulturas].[INT_CODIGO].[INT_CODIGO]" caption="INT_CODIGO" numFmtId="0" level="1">
      <sharedItems containsSemiMixedTypes="0" containsNonDate="0" containsString="0"/>
    </cacheField>
    <cacheField name="[Measures].[Soma de AREA 2]" caption="Soma de AREA 2" numFmtId="0" hierarchy="65" level="32767"/>
  </cacheFields>
  <cacheHierarchies count="66">
    <cacheHierarchy uniqueName="[AreasCulturas].[INT_CODIGO]" caption="INT_CODIGO" attribute="1" defaultMemberUniqueName="[AreasCulturas].[INT_CODIGO].[All]" allUniqueName="[AreasCulturas].[INT_CODIGO].[All]" dimensionUniqueName="[AreasCulturas]" displayFolder="" count="2" memberValueDatatype="130" unbalanced="0">
      <fieldsUsage count="2">
        <fieldUsage x="-1"/>
        <fieldUsage x="4"/>
      </fieldsUsage>
    </cacheHierarchy>
    <cacheHierarchy uniqueName="[AreasCulturas].[NDO_CODIGO]" caption="NDO_CODIGO" attribute="1" defaultMemberUniqueName="[AreasCulturas].[NDO_CODIGO].[All]" allUniqueName="[AreasCulturas].[NDO_CODIGO].[All]" dimensionUniqueName="[AreasCulturas]" displayFolder="" count="0" memberValueDatatype="20" unbalanced="0"/>
    <cacheHierarchy uniqueName="[AreasCulturas].[NDO_DESCRICAO]" caption="NDO_DESCRICAO" attribute="1" defaultMemberUniqueName="[AreasCulturas].[NDO_DESCRICAO].[All]" allUniqueName="[AreasCulturas].[NDO_DESCRICAO].[All]" dimensionUniqueName="[AreasCulturas]" displayFolder="" count="2" memberValueDatatype="130" unbalanced="0">
      <fieldsUsage count="2">
        <fieldUsage x="-1"/>
        <fieldUsage x="0"/>
      </fieldsUsage>
    </cacheHierarchy>
    <cacheHierarchy uniqueName="[AreasCulturas].[TIPO_SUPERFICIE]" caption="TIPO_SUPERFICIE" attribute="1" defaultMemberUniqueName="[AreasCulturas].[TIPO_SUPERFICIE].[All]" allUniqueName="[AreasCulturas].[TIPO_SUPERFICIE].[All]" dimensionUniqueName="[AreasCulturas]" displayFolder="" count="2" memberValueDatatype="130" unbalanced="0">
      <fieldsUsage count="2">
        <fieldUsage x="-1"/>
        <fieldUsage x="1"/>
      </fieldsUsage>
    </cacheHierarchy>
    <cacheHierarchy uniqueName="[AreasCulturas].[OCUPA_SOLO]" caption="OCUPA_SOLO" attribute="1" defaultMemberUniqueName="[AreasCulturas].[OCUPA_SOLO].[All]" allUniqueName="[AreasCulturas].[OCUPA_SOLO].[All]" dimensionUniqueName="[AreasCulturas]" displayFolder="" count="2" memberValueDatatype="130" unbalanced="0">
      <fieldsUsage count="2">
        <fieldUsage x="-1"/>
        <fieldUsage x="2"/>
      </fieldsUsage>
    </cacheHierarchy>
    <cacheHierarchy uniqueName="[AreasCulturas].[GRUPO_CULTURA]" caption="GRUPO_CULTURA" attribute="1" defaultMemberUniqueName="[AreasCulturas].[GRUPO_CULTURA].[All]" allUniqueName="[AreasCulturas].[GRUPO_CULTURA].[All]" dimensionUniqueName="[AreasCulturas]" displayFolder="" count="2" memberValueDatatype="130" unbalanced="0">
      <fieldsUsage count="2">
        <fieldUsage x="-1"/>
        <fieldUsage x="3"/>
      </fieldsUsage>
    </cacheHierarchy>
    <cacheHierarchy uniqueName="[AreasCulturas].[CUL_DESCRICAO]" caption="CUL_DESCRICAO" attribute="1" defaultMemberUniqueName="[AreasCulturas].[CUL_DESCRICAO].[All]" allUniqueName="[AreasCulturas].[CUL_DESCRICAO].[All]" dimensionUniqueName="[AreasCulturas]" displayFolder="" count="0" memberValueDatatype="130" unbalanced="0"/>
    <cacheHierarchy uniqueName="[AreasCulturas].[N_BEN]" caption="N_BEN" attribute="1" defaultMemberUniqueName="[AreasCulturas].[N_BEN].[All]" allUniqueName="[AreasCulturas].[N_BEN].[All]" dimensionUniqueName="[AreasCulturas]" displayFolder="" count="0" memberValueDatatype="20" unbalanced="0"/>
    <cacheHierarchy uniqueName="[AreasCulturas].[AREA]" caption="AREA" attribute="1" defaultMemberUniqueName="[AreasCulturas].[AREA].[All]" allUniqueName="[AreasCulturas].[AREA].[All]" dimensionUniqueName="[AreasCulturas]" displayFolder="" count="0" memberValueDatatype="5" unbalanced="0"/>
    <cacheHierarchy uniqueName="[AreasCulturas].[Ordem]" caption="Ordem" attribute="1" defaultMemberUniqueName="[AreasCulturas].[Ordem].[All]" allUniqueName="[AreasCulturas].[Ordem].[All]" dimensionUniqueName="[AreasCulturas]" displayFolder="" count="0" memberValueDatatype="20" unbalanced="0"/>
    <cacheHierarchy uniqueName="[Candidaturas].[INT_CODIGO]" caption="INT_CODIGO" attribute="1" defaultMemberUniqueName="[Candidaturas].[INT_CODIGO].[All]" allUniqueName="[Candidaturas].[INT_CODIGO].[All]" dimensionUniqueName="[Candidaturas]" displayFolder="" count="0" memberValueDatatype="130" unbalanced="0"/>
    <cacheHierarchy uniqueName="[Candidaturas].[NDO_CODIGO]" caption="NDO_CODIGO" attribute="1" defaultMemberUniqueName="[Candidaturas].[NDO_CODIGO].[All]" allUniqueName="[Candidaturas].[NDO_CODIGO].[All]" dimensionUniqueName="[Candidaturas]" displayFolder="" count="0" memberValueDatatype="20" unbalanced="0"/>
    <cacheHierarchy uniqueName="[Candidaturas].[NDO_DESCRICAO]" caption="NDO_DESCRICAO" attribute="1" defaultMemberUniqueName="[Candidaturas].[NDO_DESCRICAO].[All]" allUniqueName="[Candidaturas].[NDO_DESCRICAO].[All]" dimensionUniqueName="[Candidaturas]" displayFolder="" count="0" memberValueDatatype="130" unbalanced="0"/>
    <cacheHierarchy uniqueName="[Candidaturas].[N_BEN]" caption="N_BEN" attribute="1" defaultMemberUniqueName="[Candidaturas].[N_BEN].[All]" allUniqueName="[Candidaturas].[N_BEN].[All]" dimensionUniqueName="[Candidaturas]" displayFolder="" count="0" memberValueDatatype="20" unbalanced="0"/>
    <cacheHierarchy uniqueName="[Candidaturas].[AREA]" caption="AREA" attribute="1" defaultMemberUniqueName="[Candidaturas].[AREA].[All]" allUniqueName="[Candidaturas].[AREA].[All]" dimensionUniqueName="[Candidaturas]" displayFolder="" count="0" memberValueDatatype="5" unbalanced="0"/>
    <cacheHierarchy uniqueName="[Candidaturas].[CN]" caption="CN" attribute="1" defaultMemberUniqueName="[Candidaturas].[CN].[All]" allUniqueName="[Candidaturas].[CN].[All]" dimensionUniqueName="[Candidaturas]" displayFolder="" count="0" memberValueDatatype="5" unbalanced="0"/>
    <cacheHierarchy uniqueName="[CandidaturasCulturas].[INT_CODIGO]" caption="INT_CODIGO" attribute="1" defaultMemberUniqueName="[CandidaturasCulturas].[INT_CODIGO].[All]" allUniqueName="[CandidaturasCulturas].[INT_CODIGO].[All]" dimensionUniqueName="[CandidaturasCulturas]" displayFolder="" count="0" memberValueDatatype="130" unbalanced="0"/>
    <cacheHierarchy uniqueName="[CandidaturasCulturas].[NDO_CODIGO]" caption="NDO_CODIGO" attribute="1" defaultMemberUniqueName="[CandidaturasCulturas].[NDO_CODIGO].[All]" allUniqueName="[CandidaturasCulturas].[NDO_CODIGO].[All]" dimensionUniqueName="[CandidaturasCulturas]" displayFolder="" count="0" memberValueDatatype="20" unbalanced="0"/>
    <cacheHierarchy uniqueName="[CandidaturasCulturas].[NDO_DESCRICAO]" caption="NDO_DESCRICAO" attribute="1" defaultMemberUniqueName="[CandidaturasCulturas].[NDO_DESCRICAO].[All]" allUniqueName="[CandidaturasCulturas].[NDO_DESCRICAO].[All]" dimensionUniqueName="[CandidaturasCulturas]" displayFolder="" count="0" memberValueDatatype="130" unbalanced="0"/>
    <cacheHierarchy uniqueName="[CandidaturasCulturas].[TIPO_SUPERFICIE]" caption="TIPO_SUPERFICIE" attribute="1" defaultMemberUniqueName="[CandidaturasCulturas].[TIPO_SUPERFICIE].[All]" allUniqueName="[CandidaturasCulturas].[TIPO_SUPERFICIE].[All]" dimensionUniqueName="[CandidaturasCulturas]" displayFolder="" count="0" memberValueDatatype="130" unbalanced="0"/>
    <cacheHierarchy uniqueName="[CandidaturasCulturas].[OCUPA_SOLO]" caption="OCUPA_SOLO" attribute="1" defaultMemberUniqueName="[CandidaturasCulturas].[OCUPA_SOLO].[All]" allUniqueName="[CandidaturasCulturas].[OCUPA_SOLO].[All]" dimensionUniqueName="[CandidaturasCulturas]" displayFolder="" count="0" memberValueDatatype="130" unbalanced="0"/>
    <cacheHierarchy uniqueName="[CandidaturasCulturas].[GRUPO_CULTURA]" caption="GRUPO_CULTURA" attribute="1" defaultMemberUniqueName="[CandidaturasCulturas].[GRUPO_CULTURA].[All]" allUniqueName="[CandidaturasCulturas].[GRUPO_CULTURA].[All]" dimensionUniqueName="[CandidaturasCulturas]" displayFolder="" count="0" memberValueDatatype="130" unbalanced="0"/>
    <cacheHierarchy uniqueName="[CandidaturasCulturas].[N_BEN]" caption="N_BEN" attribute="1" defaultMemberUniqueName="[CandidaturasCulturas].[N_BEN].[All]" allUniqueName="[CandidaturasCulturas].[N_BEN].[All]" dimensionUniqueName="[CandidaturasCulturas]" displayFolder="" count="0" memberValueDatatype="20" unbalanced="0"/>
    <cacheHierarchy uniqueName="[CandidaturasCulturas].[Ordem]" caption="Ordem" attribute="1" defaultMemberUniqueName="[CandidaturasCulturas].[Ordem].[All]" allUniqueName="[CandidaturasCulturas].[Ordem].[All]" dimensionUniqueName="[CandidaturasCulturas]" displayFolder="" count="0" memberValueDatatype="20" unbalanced="0"/>
    <cacheHierarchy uniqueName="[Exploracoes].[NDO_CODIGO]" caption="NDO_CODIGO" attribute="1" defaultMemberUniqueName="[Exploracoes].[NDO_CODIGO].[All]" allUniqueName="[Exploracoes].[NDO_CODIGO].[All]" dimensionUniqueName="[Exploracoes]" displayFolder="" count="0" memberValueDatatype="20" unbalanced="0"/>
    <cacheHierarchy uniqueName="[Exploracoes].[NDO_DESCRICAO]" caption="NDO_DESCRICAO" attribute="1" defaultMemberUniqueName="[Exploracoes].[NDO_DESCRICAO].[All]" allUniqueName="[Exploracoes].[NDO_DESCRICAO].[All]" dimensionUniqueName="[Exploracoes]" displayFolder="" count="0" memberValueDatatype="130" unbalanced="0"/>
    <cacheHierarchy uniqueName="[Exploracoes].[CLASSE_AREA]" caption="CLASSE_AREA" attribute="1" defaultMemberUniqueName="[Exploracoes].[CLASSE_AREA].[All]" allUniqueName="[Exploracoes].[CLASSE_AREA].[All]" dimensionUniqueName="[Exploracoes]" displayFolder="" count="0" memberValueDatatype="130" unbalanced="0"/>
    <cacheHierarchy uniqueName="[Exploracoes].[N_EXP]" caption="N_EXP" attribute="1" defaultMemberUniqueName="[Exploracoes].[N_EXP].[All]" allUniqueName="[Exploracoes].[N_EXP].[All]" dimensionUniqueName="[Exploracoes]" displayFolder="" count="0" memberValueDatatype="20" unbalanced="0"/>
    <cacheHierarchy uniqueName="[Exploracoes].[AREA]" caption="AREA" attribute="1" defaultMemberUniqueName="[Exploracoes].[AREA].[All]" allUniqueName="[Exploracoes].[AREA].[All]" dimensionUniqueName="[Exploracoes]" displayFolder="" count="0" memberValueDatatype="5" unbalanced="0"/>
    <cacheHierarchy uniqueName="[Intervencoes].[INTERVENCAO]" caption="INTERVENCAO" attribute="1" defaultMemberUniqueName="[Intervencoes].[INTERVENCAO].[All]" allUniqueName="[Intervencoes].[INTERVENCAO].[All]" dimensionUniqueName="[Intervencoes]" displayFolder="" count="0" memberValueDatatype="130" unbalanced="0"/>
    <cacheHierarchy uniqueName="[Intervencoes].[GIN_CODIGO]" caption="GIN_CODIGO" attribute="1" defaultMemberUniqueName="[Intervencoes].[GIN_CODIGO].[All]" allUniqueName="[Intervencoes].[GIN_CODIGO].[All]" dimensionUniqueName="[Intervencoes]" displayFolder="" count="0" memberValueDatatype="130" unbalanced="0"/>
    <cacheHierarchy uniqueName="[Intervencoes].[GIN_DESCRICAO]" caption="GIN_DESCRICAO" attribute="1" defaultMemberUniqueName="[Intervencoes].[GIN_DESCRICAO].[All]" allUniqueName="[Intervencoes].[GIN_DESCRICAO].[All]" dimensionUniqueName="[Intervencoes]" displayFolder="" count="0" memberValueDatatype="130" unbalanced="0"/>
    <cacheHierarchy uniqueName="[Intervencoes].[EIXO]" caption="EIXO" attribute="1" defaultMemberUniqueName="[Intervencoes].[EIXO].[All]" allUniqueName="[Intervencoes].[EIXO].[All]" dimensionUniqueName="[Intervencoes]" displayFolder="" count="0" memberValueDatatype="130" unbalanced="0"/>
    <cacheHierarchy uniqueName="[Intervencoes].[CANDIDATURAS]" caption="CANDIDATURAS" attribute="1" defaultMemberUniqueName="[Intervencoes].[CANDIDATURAS].[All]" allUniqueName="[Intervencoes].[CANDIDATURAS].[All]" dimensionUniqueName="[Intervencoes]" displayFolder="" count="0" memberValueDatatype="20" unbalanced="0"/>
    <cacheHierarchy uniqueName="[Intervencoes].[AREA]" caption="AREA" attribute="1" defaultMemberUniqueName="[Intervencoes].[AREA].[All]" allUniqueName="[Intervencoes].[AREA].[All]" dimensionUniqueName="[Intervencoes]" displayFolder="" count="0" memberValueDatatype="5" unbalanced="0"/>
    <cacheHierarchy uniqueName="[Intervencoes].[CN]" caption="CN" attribute="1" defaultMemberUniqueName="[Intervencoes].[CN].[All]" allUniqueName="[Intervencoes].[CN].[All]" dimensionUniqueName="[Intervencoes]" displayFolder="" count="0" memberValueDatatype="5" unbalanced="0"/>
    <cacheHierarchy uniqueName="[NUT2].[NDO_CODIGO]" caption="NDO_CODIGO" attribute="1" defaultMemberUniqueName="[NUT2].[NDO_CODIGO].[All]" allUniqueName="[NUT2].[NDO_CODIGO].[All]" dimensionUniqueName="[NUT2]" displayFolder="" count="0" memberValueDatatype="20" unbalanced="0"/>
    <cacheHierarchy uniqueName="[NUT2].[NDO_DESCRICAO]" caption="NDO_DESCRICAO" attribute="1" defaultMemberUniqueName="[NUT2].[NDO_DESCRICAO].[All]" allUniqueName="[NUT2].[NDO_DESCRICAO].[All]" dimensionUniqueName="[NUT2]" displayFolder="" count="0" memberValueDatatype="130" unbalanced="0"/>
    <cacheHierarchy uniqueName="[Pessoas].[NDO_CODIGO]" caption="NDO_CODIGO" attribute="1" defaultMemberUniqueName="[Pessoas].[NDO_CODIGO].[All]" allUniqueName="[Pessoas].[NDO_CODIGO].[All]" dimensionUniqueName="[Pessoas]" displayFolder="" count="0" memberValueDatatype="20" unbalanced="0"/>
    <cacheHierarchy uniqueName="[Pessoas].[NDO_DESCRICAO]" caption="NDO_DESCRICAO" attribute="1" defaultMemberUniqueName="[Pessoas].[NDO_DESCRICAO].[All]" allUniqueName="[Pessoas].[NDO_DESCRICAO].[All]" dimensionUniqueName="[Pessoas]" displayFolder="" count="0" memberValueDatatype="130" unbalanced="0"/>
    <cacheHierarchy uniqueName="[Pessoas].[TER_NAT_JUR]" caption="TER_NAT_JUR" attribute="1" defaultMemberUniqueName="[Pessoas].[TER_NAT_JUR].[All]" allUniqueName="[Pessoas].[TER_NAT_JUR].[All]" dimensionUniqueName="[Pessoas]" displayFolder="" count="0" memberValueDatatype="130" unbalanced="0"/>
    <cacheHierarchy uniqueName="[Pessoas].[CLASSE_IDADE]" caption="CLASSE_IDADE" attribute="1" defaultMemberUniqueName="[Pessoas].[CLASSE_IDADE].[All]" allUniqueName="[Pessoas].[CLASSE_IDADE].[All]" dimensionUniqueName="[Pessoas]" displayFolder="" count="0" memberValueDatatype="130" unbalanced="0"/>
    <cacheHierarchy uniqueName="[Pessoas].[GENERO]" caption="GENERO" attribute="1" defaultMemberUniqueName="[Pessoas].[GENERO].[All]" allUniqueName="[Pessoas].[GENERO].[All]" dimensionUniqueName="[Pessoas]" displayFolder="" count="0" memberValueDatatype="130" unbalanced="0"/>
    <cacheHierarchy uniqueName="[Pessoas].[BENEFICIARIOS]" caption="BENEFICIARIOS" attribute="1" defaultMemberUniqueName="[Pessoas].[BENEFICIARIOS].[All]" allUniqueName="[Pessoas].[BENEFICIARIOS].[All]" dimensionUniqueName="[Pessoas]" displayFolder="" count="0" memberValueDatatype="20" unbalanced="0"/>
    <cacheHierarchy uniqueName="[Pessoas].[Natureza Jurídica]" caption="Natureza Jurídica" attribute="1" defaultMemberUniqueName="[Pessoas].[Natureza Jurídica].[All]" allUniqueName="[Pessoas].[Natureza Jurídica].[All]" dimensionUniqueName="[Pessoas]" displayFolder="" count="0" memberValueDatatype="130" unbalanced="0"/>
    <cacheHierarchy uniqueName="[Measures].[__XL_Count Pessoas]" caption="__XL_Count Pessoas" measure="1" displayFolder="" measureGroup="Pessoas" count="0" hidden="1"/>
    <cacheHierarchy uniqueName="[Measures].[__XL_Count Exploracoes]" caption="__XL_Count Exploracoes" measure="1" displayFolder="" measureGroup="Exploracoes" count="0" hidden="1"/>
    <cacheHierarchy uniqueName="[Measures].[__XL_Count AreasCulturas]" caption="__XL_Count AreasCulturas" measure="1" displayFolder="" measureGroup="AreasCulturas" count="0" hidden="1"/>
    <cacheHierarchy uniqueName="[Measures].[__XL_Count CandidaturasCulturas]" caption="__XL_Count CandidaturasCulturas" measure="1" displayFolder="" measureGroup="CandidaturasCulturas" count="0" hidden="1"/>
    <cacheHierarchy uniqueName="[Measures].[__XL_Count Intervencoes]" caption="__XL_Count Intervencoes" measure="1" displayFolder="" measureGroup="Intervencoes" count="0" hidden="1"/>
    <cacheHierarchy uniqueName="[Measures].[__XL_Count Candidaturas]" caption="__XL_Count Candidaturas" measure="1" displayFolder="" measureGroup="Candidaturas" count="0" hidden="1"/>
    <cacheHierarchy uniqueName="[Measures].[__XL_Count NUT2]" caption="__XL_Count NUT2" measure="1" displayFolder="" measureGroup="NUT2" count="0" hidden="1"/>
    <cacheHierarchy uniqueName="[Measures].[__Não foram definidas medidas]" caption="__Não foram definidas medidas" measure="1" displayFolder="" count="0" hidden="1"/>
    <cacheHierarchy uniqueName="[Measures].[Soma de BENEFICIARIOS]" caption="Soma de BENEFICIARIOS" measure="1" displayFolder="" measureGroup="Pessoas" count="0" hidden="1">
      <extLst>
        <ext xmlns:x15="http://schemas.microsoft.com/office/spreadsheetml/2010/11/main" uri="{B97F6D7D-B522-45F9-BDA1-12C45D357490}">
          <x15:cacheHierarchy aggregatedColumn="43"/>
        </ext>
      </extLst>
    </cacheHierarchy>
    <cacheHierarchy uniqueName="[Measures].[Soma de N_EXP]" caption="Soma de N_EXP" measure="1" displayFolder="" measureGroup="Exploracoes" count="0" hidden="1"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Soma de AREA]" caption="Soma de AREA" measure="1" displayFolder="" measureGroup="Exploracoes" count="0" hidden="1">
      <extLst>
        <ext xmlns:x15="http://schemas.microsoft.com/office/spreadsheetml/2010/11/main" uri="{B97F6D7D-B522-45F9-BDA1-12C45D357490}">
          <x15:cacheHierarchy aggregatedColumn="28"/>
        </ext>
      </extLst>
    </cacheHierarchy>
    <cacheHierarchy uniqueName="[Measures].[Soma de N_BEN]" caption="Soma de N_BEN" measure="1" displayFolder="" measureGroup="CandidaturasCulturas" count="0" hidden="1">
      <extLst>
        <ext xmlns:x15="http://schemas.microsoft.com/office/spreadsheetml/2010/11/main" uri="{B97F6D7D-B522-45F9-BDA1-12C45D357490}">
          <x15:cacheHierarchy aggregatedColumn="22"/>
        </ext>
      </extLst>
    </cacheHierarchy>
    <cacheHierarchy uniqueName="[Measures].[Soma de N_BEN 2]" caption="Soma de N_BEN 2" measure="1" displayFolder="" measureGroup="AreasCulturas" count="0" hidden="1"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Soma de CANDIDATURAS]" caption="Soma de CANDIDATURAS" measure="1" displayFolder="" measureGroup="Intervencoes" count="0" hidden="1">
      <extLst>
        <ext xmlns:x15="http://schemas.microsoft.com/office/spreadsheetml/2010/11/main" uri="{B97F6D7D-B522-45F9-BDA1-12C45D357490}">
          <x15:cacheHierarchy aggregatedColumn="33"/>
        </ext>
      </extLst>
    </cacheHierarchy>
    <cacheHierarchy uniqueName="[Measures].[Soma de AREA 3]" caption="Soma de AREA 3" measure="1" displayFolder="" measureGroup="Intervencoes" count="0" hidden="1">
      <extLst>
        <ext xmlns:x15="http://schemas.microsoft.com/office/spreadsheetml/2010/11/main" uri="{B97F6D7D-B522-45F9-BDA1-12C45D357490}">
          <x15:cacheHierarchy aggregatedColumn="34"/>
        </ext>
      </extLst>
    </cacheHierarchy>
    <cacheHierarchy uniqueName="[Measures].[Soma de CN]" caption="Soma de CN" measure="1" displayFolder="" measureGroup="Intervencoes" count="0" hidden="1">
      <extLst>
        <ext xmlns:x15="http://schemas.microsoft.com/office/spreadsheetml/2010/11/main" uri="{B97F6D7D-B522-45F9-BDA1-12C45D357490}">
          <x15:cacheHierarchy aggregatedColumn="35"/>
        </ext>
      </extLst>
    </cacheHierarchy>
    <cacheHierarchy uniqueName="[Measures].[Soma de N_BEN 3]" caption="Soma de N_BEN 3" measure="1" displayFolder="" measureGroup="Candidaturas" count="0" hidden="1">
      <extLst>
        <ext xmlns:x15="http://schemas.microsoft.com/office/spreadsheetml/2010/11/main" uri="{B97F6D7D-B522-45F9-BDA1-12C45D357490}">
          <x15:cacheHierarchy aggregatedColumn="13"/>
        </ext>
      </extLst>
    </cacheHierarchy>
    <cacheHierarchy uniqueName="[Measures].[Soma de AREA 4]" caption="Soma de AREA 4" measure="1" displayFolder="" measureGroup="Candidaturas" count="0" hidden="1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Soma de CN 2]" caption="Soma de CN 2" measure="1" displayFolder="" measureGroup="Candidaturas" count="0" hidden="1">
      <extLst>
        <ext xmlns:x15="http://schemas.microsoft.com/office/spreadsheetml/2010/11/main" uri="{B97F6D7D-B522-45F9-BDA1-12C45D357490}">
          <x15:cacheHierarchy aggregatedColumn="15"/>
        </ext>
      </extLst>
    </cacheHierarchy>
    <cacheHierarchy uniqueName="[Measures].[Contagem de AREA]" caption="Contagem de AREA" measure="1" displayFolder="" measureGroup="AreasCulturas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oma de AREA 2]" caption="Soma de AREA 2" measure="1" displayFolder="" measureGroup="AreasCulturas" count="0" oneField="1" hidden="1">
      <fieldsUsage count="1">
        <fieldUsage x="5"/>
      </fieldsUsage>
      <extLst>
        <ext xmlns:x15="http://schemas.microsoft.com/office/spreadsheetml/2010/11/main" uri="{B97F6D7D-B522-45F9-BDA1-12C45D357490}">
          <x15:cacheHierarchy aggregatedColumn="8"/>
        </ext>
      </extLst>
    </cacheHierarchy>
  </cacheHierarchies>
  <kpis count="0"/>
  <dimensions count="8">
    <dimension name="AreasCulturas" uniqueName="[AreasCulturas]" caption="AreasCulturas"/>
    <dimension name="Candidaturas" uniqueName="[Candidaturas]" caption="Candidaturas"/>
    <dimension name="CandidaturasCulturas" uniqueName="[CandidaturasCulturas]" caption="CandidaturasCulturas"/>
    <dimension name="Exploracoes" uniqueName="[Exploracoes]" caption="Exploracoes"/>
    <dimension name="Intervencoes" uniqueName="[Intervencoes]" caption="Intervencoes"/>
    <dimension measure="1" name="Measures" uniqueName="[Measures]" caption="Measures"/>
    <dimension name="NUT2" uniqueName="[NUT2]" caption="NUT2"/>
    <dimension name="Pessoas" uniqueName="[Pessoas]" caption="Pessoas"/>
  </dimensions>
  <measureGroups count="7">
    <measureGroup name="AreasCulturas" caption="AreasCulturas"/>
    <measureGroup name="Candidaturas" caption="Candidaturas"/>
    <measureGroup name="CandidaturasCulturas" caption="CandidaturasCulturas"/>
    <measureGroup name="Exploracoes" caption="Exploracoes"/>
    <measureGroup name="Intervencoes" caption="Intervencoes"/>
    <measureGroup name="NUT2" caption="NUT2"/>
    <measureGroup name="Pessoas" caption="Pessoas"/>
  </measureGroups>
  <maps count="12">
    <map measureGroup="0" dimension="0"/>
    <map measureGroup="0" dimension="6"/>
    <map measureGroup="1" dimension="1"/>
    <map measureGroup="1" dimension="6"/>
    <map measureGroup="2" dimension="2"/>
    <map measureGroup="2" dimension="6"/>
    <map measureGroup="3" dimension="3"/>
    <map measureGroup="3" dimension="6"/>
    <map measureGroup="4" dimension="4"/>
    <map measureGroup="5" dimension="6"/>
    <map measureGroup="6" dimension="6"/>
    <map measureGroup="6" dimension="7"/>
  </maps>
  <extLst>
    <ext xmlns:x14="http://schemas.microsoft.com/office/spreadsheetml/2009/9/main" uri="{725AE2AE-9491-48be-B2B4-4EB974FC3084}">
      <x14:pivotCacheDefinition pivotCacheId="1849845234" supportSubqueryNonVisual="1" supportSubqueryCalcMem="1" supportAddCalcMems="1"/>
    </ext>
    <ext xmlns:x15="http://schemas.microsoft.com/office/spreadsheetml/2010/11/main" uri="{ABF5C744-AB39-4b91-8756-CFA1BBC848D5}">
      <x15:pivotCacheIdVersion cacheIdSupportedVersion="6" cacheIdCreatedVersion="7"/>
    </ext>
  </extLst>
</pivotCacheDefinition>
</file>

<file path=xl/pivotCache/pivotCacheDefinition4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Autor" refreshedDate="45250.654335416664" createdVersion="8" refreshedVersion="8" minRefreshableVersion="3" recordCount="0" supportSubquery="1" supportAdvancedDrill="1" xr:uid="{63E11786-C575-42EB-A648-5CE2E221B4D4}">
  <cacheSource type="external" connectionId="8">
    <extLst>
      <ext xmlns:x14="http://schemas.microsoft.com/office/spreadsheetml/2009/9/main" uri="{F057638F-6D5F-4e77-A914-E7F072B9BCA8}">
        <x14:sourceConnection name="ThisWorkbookDataModel"/>
      </ext>
    </extLst>
  </cacheSource>
  <cacheFields count="6">
    <cacheField name="[AreasCulturas].[NDO_DESCRICAO].[NDO_DESCRICAO]" caption="NDO_DESCRICAO" numFmtId="0" hierarchy="2" level="1">
      <sharedItems containsSemiMixedTypes="0" containsNonDate="0" containsString="0"/>
    </cacheField>
    <cacheField name="[AreasCulturas].[TIPO_SUPERFICIE].[TIPO_SUPERFICIE]" caption="TIPO_SUPERFICIE" numFmtId="0" hierarchy="3" level="1">
      <sharedItems containsSemiMixedTypes="0" containsNonDate="0" containsString="0"/>
    </cacheField>
    <cacheField name="[AreasCulturas].[OCUPA_SOLO].[OCUPA_SOLO]" caption="OCUPA_SOLO" numFmtId="0" hierarchy="4" level="1">
      <sharedItems containsSemiMixedTypes="0" containsNonDate="0" containsString="0"/>
    </cacheField>
    <cacheField name="[AreasCulturas].[GRUPO_CULTURA].[GRUPO_CULTURA]" caption="GRUPO_CULTURA" numFmtId="0" hierarchy="5" level="1">
      <sharedItems count="22">
        <s v="Cereais"/>
        <s v="Flores"/>
        <s v="Forrageiras"/>
        <s v="Horticolas"/>
        <s v="Leguminosas"/>
        <s v="Oleaginosas"/>
        <s v="Outras Culturas Temporarias"/>
        <s v="Pousios"/>
        <s v="Citrinos" u="1"/>
        <s v="Culturas Permanentes" u="1"/>
        <s v="Frutos de Casca Rija" u="1"/>
        <s v="Frutos Frescos (Exceto Citrinos)" u="1"/>
        <s v="Frutos Sub-Tropicais" u="1"/>
        <s v="Misto de Culturas Permanentes" u="1"/>
        <s v="Olival" u="1"/>
        <s v="Outras Culturas Permanentes" u="1"/>
        <s v="Outras Permanentes" u="1"/>
        <s v="Pequenos Frutos" u="1"/>
        <s v="Povoamento de Sobreiro" u="1"/>
        <s v="Prados Permanentes" u="1"/>
        <s v="Sem Grupo de Culturas" u="1"/>
        <s v="Vinha" u="1"/>
      </sharedItems>
    </cacheField>
    <cacheField name="[AreasCulturas].[INT_CODIGO].[INT_CODIGO]" caption="INT_CODIGO" numFmtId="0" level="1">
      <sharedItems containsSemiMixedTypes="0" containsNonDate="0" containsString="0"/>
    </cacheField>
    <cacheField name="[Measures].[Soma de AREA 2]" caption="Soma de AREA 2" numFmtId="0" hierarchy="65" level="32767"/>
  </cacheFields>
  <cacheHierarchies count="66">
    <cacheHierarchy uniqueName="[AreasCulturas].[INT_CODIGO]" caption="INT_CODIGO" attribute="1" defaultMemberUniqueName="[AreasCulturas].[INT_CODIGO].[All]" allUniqueName="[AreasCulturas].[INT_CODIGO].[All]" dimensionUniqueName="[AreasCulturas]" displayFolder="" count="2" memberValueDatatype="130" unbalanced="0">
      <fieldsUsage count="2">
        <fieldUsage x="-1"/>
        <fieldUsage x="4"/>
      </fieldsUsage>
    </cacheHierarchy>
    <cacheHierarchy uniqueName="[AreasCulturas].[NDO_CODIGO]" caption="NDO_CODIGO" attribute="1" defaultMemberUniqueName="[AreasCulturas].[NDO_CODIGO].[All]" allUniqueName="[AreasCulturas].[NDO_CODIGO].[All]" dimensionUniqueName="[AreasCulturas]" displayFolder="" count="0" memberValueDatatype="20" unbalanced="0"/>
    <cacheHierarchy uniqueName="[AreasCulturas].[NDO_DESCRICAO]" caption="NDO_DESCRICAO" attribute="1" defaultMemberUniqueName="[AreasCulturas].[NDO_DESCRICAO].[All]" allUniqueName="[AreasCulturas].[NDO_DESCRICAO].[All]" dimensionUniqueName="[AreasCulturas]" displayFolder="" count="2" memberValueDatatype="130" unbalanced="0">
      <fieldsUsage count="2">
        <fieldUsage x="-1"/>
        <fieldUsage x="0"/>
      </fieldsUsage>
    </cacheHierarchy>
    <cacheHierarchy uniqueName="[AreasCulturas].[TIPO_SUPERFICIE]" caption="TIPO_SUPERFICIE" attribute="1" defaultMemberUniqueName="[AreasCulturas].[TIPO_SUPERFICIE].[All]" allUniqueName="[AreasCulturas].[TIPO_SUPERFICIE].[All]" dimensionUniqueName="[AreasCulturas]" displayFolder="" count="2" memberValueDatatype="130" unbalanced="0">
      <fieldsUsage count="2">
        <fieldUsage x="-1"/>
        <fieldUsage x="1"/>
      </fieldsUsage>
    </cacheHierarchy>
    <cacheHierarchy uniqueName="[AreasCulturas].[OCUPA_SOLO]" caption="OCUPA_SOLO" attribute="1" defaultMemberUniqueName="[AreasCulturas].[OCUPA_SOLO].[All]" allUniqueName="[AreasCulturas].[OCUPA_SOLO].[All]" dimensionUniqueName="[AreasCulturas]" displayFolder="" count="2" memberValueDatatype="130" unbalanced="0">
      <fieldsUsage count="2">
        <fieldUsage x="-1"/>
        <fieldUsage x="2"/>
      </fieldsUsage>
    </cacheHierarchy>
    <cacheHierarchy uniqueName="[AreasCulturas].[GRUPO_CULTURA]" caption="GRUPO_CULTURA" attribute="1" defaultMemberUniqueName="[AreasCulturas].[GRUPO_CULTURA].[All]" allUniqueName="[AreasCulturas].[GRUPO_CULTURA].[All]" dimensionUniqueName="[AreasCulturas]" displayFolder="" count="2" memberValueDatatype="130" unbalanced="0">
      <fieldsUsage count="2">
        <fieldUsage x="-1"/>
        <fieldUsage x="3"/>
      </fieldsUsage>
    </cacheHierarchy>
    <cacheHierarchy uniqueName="[AreasCulturas].[CUL_DESCRICAO]" caption="CUL_DESCRICAO" attribute="1" defaultMemberUniqueName="[AreasCulturas].[CUL_DESCRICAO].[All]" allUniqueName="[AreasCulturas].[CUL_DESCRICAO].[All]" dimensionUniqueName="[AreasCulturas]" displayFolder="" count="0" memberValueDatatype="130" unbalanced="0"/>
    <cacheHierarchy uniqueName="[AreasCulturas].[N_BEN]" caption="N_BEN" attribute="1" defaultMemberUniqueName="[AreasCulturas].[N_BEN].[All]" allUniqueName="[AreasCulturas].[N_BEN].[All]" dimensionUniqueName="[AreasCulturas]" displayFolder="" count="0" memberValueDatatype="20" unbalanced="0"/>
    <cacheHierarchy uniqueName="[AreasCulturas].[AREA]" caption="AREA" attribute="1" defaultMemberUniqueName="[AreasCulturas].[AREA].[All]" allUniqueName="[AreasCulturas].[AREA].[All]" dimensionUniqueName="[AreasCulturas]" displayFolder="" count="0" memberValueDatatype="5" unbalanced="0"/>
    <cacheHierarchy uniqueName="[AreasCulturas].[Ordem]" caption="Ordem" attribute="1" defaultMemberUniqueName="[AreasCulturas].[Ordem].[All]" allUniqueName="[AreasCulturas].[Ordem].[All]" dimensionUniqueName="[AreasCulturas]" displayFolder="" count="0" memberValueDatatype="20" unbalanced="0"/>
    <cacheHierarchy uniqueName="[Candidaturas].[INT_CODIGO]" caption="INT_CODIGO" attribute="1" defaultMemberUniqueName="[Candidaturas].[INT_CODIGO].[All]" allUniqueName="[Candidaturas].[INT_CODIGO].[All]" dimensionUniqueName="[Candidaturas]" displayFolder="" count="0" memberValueDatatype="130" unbalanced="0"/>
    <cacheHierarchy uniqueName="[Candidaturas].[NDO_CODIGO]" caption="NDO_CODIGO" attribute="1" defaultMemberUniqueName="[Candidaturas].[NDO_CODIGO].[All]" allUniqueName="[Candidaturas].[NDO_CODIGO].[All]" dimensionUniqueName="[Candidaturas]" displayFolder="" count="0" memberValueDatatype="20" unbalanced="0"/>
    <cacheHierarchy uniqueName="[Candidaturas].[NDO_DESCRICAO]" caption="NDO_DESCRICAO" attribute="1" defaultMemberUniqueName="[Candidaturas].[NDO_DESCRICAO].[All]" allUniqueName="[Candidaturas].[NDO_DESCRICAO].[All]" dimensionUniqueName="[Candidaturas]" displayFolder="" count="0" memberValueDatatype="130" unbalanced="0"/>
    <cacheHierarchy uniqueName="[Candidaturas].[N_BEN]" caption="N_BEN" attribute="1" defaultMemberUniqueName="[Candidaturas].[N_BEN].[All]" allUniqueName="[Candidaturas].[N_BEN].[All]" dimensionUniqueName="[Candidaturas]" displayFolder="" count="0" memberValueDatatype="20" unbalanced="0"/>
    <cacheHierarchy uniqueName="[Candidaturas].[AREA]" caption="AREA" attribute="1" defaultMemberUniqueName="[Candidaturas].[AREA].[All]" allUniqueName="[Candidaturas].[AREA].[All]" dimensionUniqueName="[Candidaturas]" displayFolder="" count="0" memberValueDatatype="5" unbalanced="0"/>
    <cacheHierarchy uniqueName="[Candidaturas].[CN]" caption="CN" attribute="1" defaultMemberUniqueName="[Candidaturas].[CN].[All]" allUniqueName="[Candidaturas].[CN].[All]" dimensionUniqueName="[Candidaturas]" displayFolder="" count="0" memberValueDatatype="5" unbalanced="0"/>
    <cacheHierarchy uniqueName="[CandidaturasCulturas].[INT_CODIGO]" caption="INT_CODIGO" attribute="1" defaultMemberUniqueName="[CandidaturasCulturas].[INT_CODIGO].[All]" allUniqueName="[CandidaturasCulturas].[INT_CODIGO].[All]" dimensionUniqueName="[CandidaturasCulturas]" displayFolder="" count="0" memberValueDatatype="130" unbalanced="0"/>
    <cacheHierarchy uniqueName="[CandidaturasCulturas].[NDO_CODIGO]" caption="NDO_CODIGO" attribute="1" defaultMemberUniqueName="[CandidaturasCulturas].[NDO_CODIGO].[All]" allUniqueName="[CandidaturasCulturas].[NDO_CODIGO].[All]" dimensionUniqueName="[CandidaturasCulturas]" displayFolder="" count="0" memberValueDatatype="20" unbalanced="0"/>
    <cacheHierarchy uniqueName="[CandidaturasCulturas].[NDO_DESCRICAO]" caption="NDO_DESCRICAO" attribute="1" defaultMemberUniqueName="[CandidaturasCulturas].[NDO_DESCRICAO].[All]" allUniqueName="[CandidaturasCulturas].[NDO_DESCRICAO].[All]" dimensionUniqueName="[CandidaturasCulturas]" displayFolder="" count="0" memberValueDatatype="130" unbalanced="0"/>
    <cacheHierarchy uniqueName="[CandidaturasCulturas].[TIPO_SUPERFICIE]" caption="TIPO_SUPERFICIE" attribute="1" defaultMemberUniqueName="[CandidaturasCulturas].[TIPO_SUPERFICIE].[All]" allUniqueName="[CandidaturasCulturas].[TIPO_SUPERFICIE].[All]" dimensionUniqueName="[CandidaturasCulturas]" displayFolder="" count="0" memberValueDatatype="130" unbalanced="0"/>
    <cacheHierarchy uniqueName="[CandidaturasCulturas].[OCUPA_SOLO]" caption="OCUPA_SOLO" attribute="1" defaultMemberUniqueName="[CandidaturasCulturas].[OCUPA_SOLO].[All]" allUniqueName="[CandidaturasCulturas].[OCUPA_SOLO].[All]" dimensionUniqueName="[CandidaturasCulturas]" displayFolder="" count="0" memberValueDatatype="130" unbalanced="0"/>
    <cacheHierarchy uniqueName="[CandidaturasCulturas].[GRUPO_CULTURA]" caption="GRUPO_CULTURA" attribute="1" defaultMemberUniqueName="[CandidaturasCulturas].[GRUPO_CULTURA].[All]" allUniqueName="[CandidaturasCulturas].[GRUPO_CULTURA].[All]" dimensionUniqueName="[CandidaturasCulturas]" displayFolder="" count="0" memberValueDatatype="130" unbalanced="0"/>
    <cacheHierarchy uniqueName="[CandidaturasCulturas].[N_BEN]" caption="N_BEN" attribute="1" defaultMemberUniqueName="[CandidaturasCulturas].[N_BEN].[All]" allUniqueName="[CandidaturasCulturas].[N_BEN].[All]" dimensionUniqueName="[CandidaturasCulturas]" displayFolder="" count="0" memberValueDatatype="20" unbalanced="0"/>
    <cacheHierarchy uniqueName="[CandidaturasCulturas].[Ordem]" caption="Ordem" attribute="1" defaultMemberUniqueName="[CandidaturasCulturas].[Ordem].[All]" allUniqueName="[CandidaturasCulturas].[Ordem].[All]" dimensionUniqueName="[CandidaturasCulturas]" displayFolder="" count="0" memberValueDatatype="20" unbalanced="0"/>
    <cacheHierarchy uniqueName="[Exploracoes].[NDO_CODIGO]" caption="NDO_CODIGO" attribute="1" defaultMemberUniqueName="[Exploracoes].[NDO_CODIGO].[All]" allUniqueName="[Exploracoes].[NDO_CODIGO].[All]" dimensionUniqueName="[Exploracoes]" displayFolder="" count="0" memberValueDatatype="20" unbalanced="0"/>
    <cacheHierarchy uniqueName="[Exploracoes].[NDO_DESCRICAO]" caption="NDO_DESCRICAO" attribute="1" defaultMemberUniqueName="[Exploracoes].[NDO_DESCRICAO].[All]" allUniqueName="[Exploracoes].[NDO_DESCRICAO].[All]" dimensionUniqueName="[Exploracoes]" displayFolder="" count="0" memberValueDatatype="130" unbalanced="0"/>
    <cacheHierarchy uniqueName="[Exploracoes].[CLASSE_AREA]" caption="CLASSE_AREA" attribute="1" defaultMemberUniqueName="[Exploracoes].[CLASSE_AREA].[All]" allUniqueName="[Exploracoes].[CLASSE_AREA].[All]" dimensionUniqueName="[Exploracoes]" displayFolder="" count="0" memberValueDatatype="130" unbalanced="0"/>
    <cacheHierarchy uniqueName="[Exploracoes].[N_EXP]" caption="N_EXP" attribute="1" defaultMemberUniqueName="[Exploracoes].[N_EXP].[All]" allUniqueName="[Exploracoes].[N_EXP].[All]" dimensionUniqueName="[Exploracoes]" displayFolder="" count="0" memberValueDatatype="20" unbalanced="0"/>
    <cacheHierarchy uniqueName="[Exploracoes].[AREA]" caption="AREA" attribute="1" defaultMemberUniqueName="[Exploracoes].[AREA].[All]" allUniqueName="[Exploracoes].[AREA].[All]" dimensionUniqueName="[Exploracoes]" displayFolder="" count="0" memberValueDatatype="5" unbalanced="0"/>
    <cacheHierarchy uniqueName="[Intervencoes].[INTERVENCAO]" caption="INTERVENCAO" attribute="1" defaultMemberUniqueName="[Intervencoes].[INTERVENCAO].[All]" allUniqueName="[Intervencoes].[INTERVENCAO].[All]" dimensionUniqueName="[Intervencoes]" displayFolder="" count="0" memberValueDatatype="130" unbalanced="0"/>
    <cacheHierarchy uniqueName="[Intervencoes].[GIN_CODIGO]" caption="GIN_CODIGO" attribute="1" defaultMemberUniqueName="[Intervencoes].[GIN_CODIGO].[All]" allUniqueName="[Intervencoes].[GIN_CODIGO].[All]" dimensionUniqueName="[Intervencoes]" displayFolder="" count="0" memberValueDatatype="130" unbalanced="0"/>
    <cacheHierarchy uniqueName="[Intervencoes].[GIN_DESCRICAO]" caption="GIN_DESCRICAO" attribute="1" defaultMemberUniqueName="[Intervencoes].[GIN_DESCRICAO].[All]" allUniqueName="[Intervencoes].[GIN_DESCRICAO].[All]" dimensionUniqueName="[Intervencoes]" displayFolder="" count="0" memberValueDatatype="130" unbalanced="0"/>
    <cacheHierarchy uniqueName="[Intervencoes].[EIXO]" caption="EIXO" attribute="1" defaultMemberUniqueName="[Intervencoes].[EIXO].[All]" allUniqueName="[Intervencoes].[EIXO].[All]" dimensionUniqueName="[Intervencoes]" displayFolder="" count="0" memberValueDatatype="130" unbalanced="0"/>
    <cacheHierarchy uniqueName="[Intervencoes].[CANDIDATURAS]" caption="CANDIDATURAS" attribute="1" defaultMemberUniqueName="[Intervencoes].[CANDIDATURAS].[All]" allUniqueName="[Intervencoes].[CANDIDATURAS].[All]" dimensionUniqueName="[Intervencoes]" displayFolder="" count="0" memberValueDatatype="20" unbalanced="0"/>
    <cacheHierarchy uniqueName="[Intervencoes].[AREA]" caption="AREA" attribute="1" defaultMemberUniqueName="[Intervencoes].[AREA].[All]" allUniqueName="[Intervencoes].[AREA].[All]" dimensionUniqueName="[Intervencoes]" displayFolder="" count="0" memberValueDatatype="5" unbalanced="0"/>
    <cacheHierarchy uniqueName="[Intervencoes].[CN]" caption="CN" attribute="1" defaultMemberUniqueName="[Intervencoes].[CN].[All]" allUniqueName="[Intervencoes].[CN].[All]" dimensionUniqueName="[Intervencoes]" displayFolder="" count="0" memberValueDatatype="5" unbalanced="0"/>
    <cacheHierarchy uniqueName="[NUT2].[NDO_CODIGO]" caption="NDO_CODIGO" attribute="1" defaultMemberUniqueName="[NUT2].[NDO_CODIGO].[All]" allUniqueName="[NUT2].[NDO_CODIGO].[All]" dimensionUniqueName="[NUT2]" displayFolder="" count="0" memberValueDatatype="20" unbalanced="0"/>
    <cacheHierarchy uniqueName="[NUT2].[NDO_DESCRICAO]" caption="NDO_DESCRICAO" attribute="1" defaultMemberUniqueName="[NUT2].[NDO_DESCRICAO].[All]" allUniqueName="[NUT2].[NDO_DESCRICAO].[All]" dimensionUniqueName="[NUT2]" displayFolder="" count="0" memberValueDatatype="130" unbalanced="0"/>
    <cacheHierarchy uniqueName="[Pessoas].[NDO_CODIGO]" caption="NDO_CODIGO" attribute="1" defaultMemberUniqueName="[Pessoas].[NDO_CODIGO].[All]" allUniqueName="[Pessoas].[NDO_CODIGO].[All]" dimensionUniqueName="[Pessoas]" displayFolder="" count="0" memberValueDatatype="20" unbalanced="0"/>
    <cacheHierarchy uniqueName="[Pessoas].[NDO_DESCRICAO]" caption="NDO_DESCRICAO" attribute="1" defaultMemberUniqueName="[Pessoas].[NDO_DESCRICAO].[All]" allUniqueName="[Pessoas].[NDO_DESCRICAO].[All]" dimensionUniqueName="[Pessoas]" displayFolder="" count="0" memberValueDatatype="130" unbalanced="0"/>
    <cacheHierarchy uniqueName="[Pessoas].[TER_NAT_JUR]" caption="TER_NAT_JUR" attribute="1" defaultMemberUniqueName="[Pessoas].[TER_NAT_JUR].[All]" allUniqueName="[Pessoas].[TER_NAT_JUR].[All]" dimensionUniqueName="[Pessoas]" displayFolder="" count="0" memberValueDatatype="130" unbalanced="0"/>
    <cacheHierarchy uniqueName="[Pessoas].[CLASSE_IDADE]" caption="CLASSE_IDADE" attribute="1" defaultMemberUniqueName="[Pessoas].[CLASSE_IDADE].[All]" allUniqueName="[Pessoas].[CLASSE_IDADE].[All]" dimensionUniqueName="[Pessoas]" displayFolder="" count="0" memberValueDatatype="130" unbalanced="0"/>
    <cacheHierarchy uniqueName="[Pessoas].[GENERO]" caption="GENERO" attribute="1" defaultMemberUniqueName="[Pessoas].[GENERO].[All]" allUniqueName="[Pessoas].[GENERO].[All]" dimensionUniqueName="[Pessoas]" displayFolder="" count="0" memberValueDatatype="130" unbalanced="0"/>
    <cacheHierarchy uniqueName="[Pessoas].[BENEFICIARIOS]" caption="BENEFICIARIOS" attribute="1" defaultMemberUniqueName="[Pessoas].[BENEFICIARIOS].[All]" allUniqueName="[Pessoas].[BENEFICIARIOS].[All]" dimensionUniqueName="[Pessoas]" displayFolder="" count="0" memberValueDatatype="20" unbalanced="0"/>
    <cacheHierarchy uniqueName="[Pessoas].[Natureza Jurídica]" caption="Natureza Jurídica" attribute="1" defaultMemberUniqueName="[Pessoas].[Natureza Jurídica].[All]" allUniqueName="[Pessoas].[Natureza Jurídica].[All]" dimensionUniqueName="[Pessoas]" displayFolder="" count="0" memberValueDatatype="130" unbalanced="0"/>
    <cacheHierarchy uniqueName="[Measures].[__XL_Count Pessoas]" caption="__XL_Count Pessoas" measure="1" displayFolder="" measureGroup="Pessoas" count="0" hidden="1"/>
    <cacheHierarchy uniqueName="[Measures].[__XL_Count Exploracoes]" caption="__XL_Count Exploracoes" measure="1" displayFolder="" measureGroup="Exploracoes" count="0" hidden="1"/>
    <cacheHierarchy uniqueName="[Measures].[__XL_Count AreasCulturas]" caption="__XL_Count AreasCulturas" measure="1" displayFolder="" measureGroup="AreasCulturas" count="0" hidden="1"/>
    <cacheHierarchy uniqueName="[Measures].[__XL_Count CandidaturasCulturas]" caption="__XL_Count CandidaturasCulturas" measure="1" displayFolder="" measureGroup="CandidaturasCulturas" count="0" hidden="1"/>
    <cacheHierarchy uniqueName="[Measures].[__XL_Count Intervencoes]" caption="__XL_Count Intervencoes" measure="1" displayFolder="" measureGroup="Intervencoes" count="0" hidden="1"/>
    <cacheHierarchy uniqueName="[Measures].[__XL_Count Candidaturas]" caption="__XL_Count Candidaturas" measure="1" displayFolder="" measureGroup="Candidaturas" count="0" hidden="1"/>
    <cacheHierarchy uniqueName="[Measures].[__XL_Count NUT2]" caption="__XL_Count NUT2" measure="1" displayFolder="" measureGroup="NUT2" count="0" hidden="1"/>
    <cacheHierarchy uniqueName="[Measures].[__Não foram definidas medidas]" caption="__Não foram definidas medidas" measure="1" displayFolder="" count="0" hidden="1"/>
    <cacheHierarchy uniqueName="[Measures].[Soma de BENEFICIARIOS]" caption="Soma de BENEFICIARIOS" measure="1" displayFolder="" measureGroup="Pessoas" count="0" hidden="1">
      <extLst>
        <ext xmlns:x15="http://schemas.microsoft.com/office/spreadsheetml/2010/11/main" uri="{B97F6D7D-B522-45F9-BDA1-12C45D357490}">
          <x15:cacheHierarchy aggregatedColumn="43"/>
        </ext>
      </extLst>
    </cacheHierarchy>
    <cacheHierarchy uniqueName="[Measures].[Soma de N_EXP]" caption="Soma de N_EXP" measure="1" displayFolder="" measureGroup="Exploracoes" count="0" hidden="1"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Soma de AREA]" caption="Soma de AREA" measure="1" displayFolder="" measureGroup="Exploracoes" count="0" hidden="1">
      <extLst>
        <ext xmlns:x15="http://schemas.microsoft.com/office/spreadsheetml/2010/11/main" uri="{B97F6D7D-B522-45F9-BDA1-12C45D357490}">
          <x15:cacheHierarchy aggregatedColumn="28"/>
        </ext>
      </extLst>
    </cacheHierarchy>
    <cacheHierarchy uniqueName="[Measures].[Soma de N_BEN]" caption="Soma de N_BEN" measure="1" displayFolder="" measureGroup="CandidaturasCulturas" count="0" hidden="1">
      <extLst>
        <ext xmlns:x15="http://schemas.microsoft.com/office/spreadsheetml/2010/11/main" uri="{B97F6D7D-B522-45F9-BDA1-12C45D357490}">
          <x15:cacheHierarchy aggregatedColumn="22"/>
        </ext>
      </extLst>
    </cacheHierarchy>
    <cacheHierarchy uniqueName="[Measures].[Soma de N_BEN 2]" caption="Soma de N_BEN 2" measure="1" displayFolder="" measureGroup="AreasCulturas" count="0" hidden="1"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Soma de CANDIDATURAS]" caption="Soma de CANDIDATURAS" measure="1" displayFolder="" measureGroup="Intervencoes" count="0" hidden="1">
      <extLst>
        <ext xmlns:x15="http://schemas.microsoft.com/office/spreadsheetml/2010/11/main" uri="{B97F6D7D-B522-45F9-BDA1-12C45D357490}">
          <x15:cacheHierarchy aggregatedColumn="33"/>
        </ext>
      </extLst>
    </cacheHierarchy>
    <cacheHierarchy uniqueName="[Measures].[Soma de AREA 3]" caption="Soma de AREA 3" measure="1" displayFolder="" measureGroup="Intervencoes" count="0" hidden="1">
      <extLst>
        <ext xmlns:x15="http://schemas.microsoft.com/office/spreadsheetml/2010/11/main" uri="{B97F6D7D-B522-45F9-BDA1-12C45D357490}">
          <x15:cacheHierarchy aggregatedColumn="34"/>
        </ext>
      </extLst>
    </cacheHierarchy>
    <cacheHierarchy uniqueName="[Measures].[Soma de CN]" caption="Soma de CN" measure="1" displayFolder="" measureGroup="Intervencoes" count="0" hidden="1">
      <extLst>
        <ext xmlns:x15="http://schemas.microsoft.com/office/spreadsheetml/2010/11/main" uri="{B97F6D7D-B522-45F9-BDA1-12C45D357490}">
          <x15:cacheHierarchy aggregatedColumn="35"/>
        </ext>
      </extLst>
    </cacheHierarchy>
    <cacheHierarchy uniqueName="[Measures].[Soma de N_BEN 3]" caption="Soma de N_BEN 3" measure="1" displayFolder="" measureGroup="Candidaturas" count="0" hidden="1">
      <extLst>
        <ext xmlns:x15="http://schemas.microsoft.com/office/spreadsheetml/2010/11/main" uri="{B97F6D7D-B522-45F9-BDA1-12C45D357490}">
          <x15:cacheHierarchy aggregatedColumn="13"/>
        </ext>
      </extLst>
    </cacheHierarchy>
    <cacheHierarchy uniqueName="[Measures].[Soma de AREA 4]" caption="Soma de AREA 4" measure="1" displayFolder="" measureGroup="Candidaturas" count="0" hidden="1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Soma de CN 2]" caption="Soma de CN 2" measure="1" displayFolder="" measureGroup="Candidaturas" count="0" hidden="1">
      <extLst>
        <ext xmlns:x15="http://schemas.microsoft.com/office/spreadsheetml/2010/11/main" uri="{B97F6D7D-B522-45F9-BDA1-12C45D357490}">
          <x15:cacheHierarchy aggregatedColumn="15"/>
        </ext>
      </extLst>
    </cacheHierarchy>
    <cacheHierarchy uniqueName="[Measures].[Contagem de AREA]" caption="Contagem de AREA" measure="1" displayFolder="" measureGroup="AreasCulturas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oma de AREA 2]" caption="Soma de AREA 2" measure="1" displayFolder="" measureGroup="AreasCulturas" count="0" oneField="1" hidden="1">
      <fieldsUsage count="1">
        <fieldUsage x="5"/>
      </fieldsUsage>
      <extLst>
        <ext xmlns:x15="http://schemas.microsoft.com/office/spreadsheetml/2010/11/main" uri="{B97F6D7D-B522-45F9-BDA1-12C45D357490}">
          <x15:cacheHierarchy aggregatedColumn="8"/>
        </ext>
      </extLst>
    </cacheHierarchy>
  </cacheHierarchies>
  <kpis count="0"/>
  <dimensions count="8">
    <dimension name="AreasCulturas" uniqueName="[AreasCulturas]" caption="AreasCulturas"/>
    <dimension name="Candidaturas" uniqueName="[Candidaturas]" caption="Candidaturas"/>
    <dimension name="CandidaturasCulturas" uniqueName="[CandidaturasCulturas]" caption="CandidaturasCulturas"/>
    <dimension name="Exploracoes" uniqueName="[Exploracoes]" caption="Exploracoes"/>
    <dimension name="Intervencoes" uniqueName="[Intervencoes]" caption="Intervencoes"/>
    <dimension measure="1" name="Measures" uniqueName="[Measures]" caption="Measures"/>
    <dimension name="NUT2" uniqueName="[NUT2]" caption="NUT2"/>
    <dimension name="Pessoas" uniqueName="[Pessoas]" caption="Pessoas"/>
  </dimensions>
  <measureGroups count="7">
    <measureGroup name="AreasCulturas" caption="AreasCulturas"/>
    <measureGroup name="Candidaturas" caption="Candidaturas"/>
    <measureGroup name="CandidaturasCulturas" caption="CandidaturasCulturas"/>
    <measureGroup name="Exploracoes" caption="Exploracoes"/>
    <measureGroup name="Intervencoes" caption="Intervencoes"/>
    <measureGroup name="NUT2" caption="NUT2"/>
    <measureGroup name="Pessoas" caption="Pessoas"/>
  </measureGroups>
  <maps count="12">
    <map measureGroup="0" dimension="0"/>
    <map measureGroup="0" dimension="6"/>
    <map measureGroup="1" dimension="1"/>
    <map measureGroup="1" dimension="6"/>
    <map measureGroup="2" dimension="2"/>
    <map measureGroup="2" dimension="6"/>
    <map measureGroup="3" dimension="3"/>
    <map measureGroup="3" dimension="6"/>
    <map measureGroup="4" dimension="4"/>
    <map measureGroup="5" dimension="6"/>
    <map measureGroup="6" dimension="6"/>
    <map measureGroup="6" dimension="7"/>
  </maps>
  <extLst>
    <ext xmlns:x14="http://schemas.microsoft.com/office/spreadsheetml/2009/9/main" uri="{725AE2AE-9491-48be-B2B4-4EB974FC3084}">
      <x14:pivotCacheDefinition pivotCacheId="352377868" supportSubqueryNonVisual="1" supportSubqueryCalcMem="1" supportAddCalcMems="1"/>
    </ext>
    <ext xmlns:x15="http://schemas.microsoft.com/office/spreadsheetml/2010/11/main" uri="{ABF5C744-AB39-4b91-8756-CFA1BBC848D5}">
      <x15:pivotCacheIdVersion cacheIdSupportedVersion="6" cacheIdCreatedVersion="7"/>
    </ext>
  </extLst>
</pivotCacheDefinition>
</file>

<file path=xl/pivotCache/pivotCacheDefinition4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Autor" refreshedDate="45250.654338078704" createdVersion="8" refreshedVersion="8" minRefreshableVersion="3" recordCount="0" supportSubquery="1" supportAdvancedDrill="1" xr:uid="{25AD4FEE-C25F-4C32-BA1A-E8061E0D4476}">
  <cacheSource type="external" connectionId="8">
    <extLst>
      <ext xmlns:x14="http://schemas.microsoft.com/office/spreadsheetml/2009/9/main" uri="{F057638F-6D5F-4e77-A914-E7F072B9BCA8}">
        <x14:sourceConnection name="ThisWorkbookDataModel"/>
      </ext>
    </extLst>
  </cacheSource>
  <cacheFields count="3">
    <cacheField name="[Measures].[Soma de N_BEN 3]" caption="Soma de N_BEN 3" numFmtId="0" hierarchy="61" level="32767"/>
    <cacheField name="[Candidaturas].[INT_CODIGO].[INT_CODIGO]" caption="INT_CODIGO" numFmtId="0" hierarchy="10" level="1">
      <sharedItems containsSemiMixedTypes="0" containsNonDate="0" containsString="0"/>
    </cacheField>
    <cacheField name="[NUT2].[NDO_DESCRICAO].[NDO_DESCRICAO]" caption="NDO_DESCRICAO" numFmtId="0" hierarchy="37" level="1">
      <sharedItems count="6">
        <s v="ALENTEJO"/>
        <s v="ALGARVE"/>
        <s v="AML"/>
        <s v="CENTRO"/>
        <s v="NORTE"/>
        <s v="RAM"/>
      </sharedItems>
    </cacheField>
  </cacheFields>
  <cacheHierarchies count="66">
    <cacheHierarchy uniqueName="[AreasCulturas].[INT_CODIGO]" caption="INT_CODIGO" attribute="1" defaultMemberUniqueName="[AreasCulturas].[INT_CODIGO].[All]" allUniqueName="[AreasCulturas].[INT_CODIGO].[All]" dimensionUniqueName="[AreasCulturas]" displayFolder="" count="0" memberValueDatatype="130" unbalanced="0"/>
    <cacheHierarchy uniqueName="[AreasCulturas].[NDO_CODIGO]" caption="NDO_CODIGO" attribute="1" defaultMemberUniqueName="[AreasCulturas].[NDO_CODIGO].[All]" allUniqueName="[AreasCulturas].[NDO_CODIGO].[All]" dimensionUniqueName="[AreasCulturas]" displayFolder="" count="0" memberValueDatatype="20" unbalanced="0"/>
    <cacheHierarchy uniqueName="[AreasCulturas].[NDO_DESCRICAO]" caption="NDO_DESCRICAO" attribute="1" defaultMemberUniqueName="[AreasCulturas].[NDO_DESCRICAO].[All]" allUniqueName="[AreasCulturas].[NDO_DESCRICAO].[All]" dimensionUniqueName="[AreasCulturas]" displayFolder="" count="0" memberValueDatatype="130" unbalanced="0"/>
    <cacheHierarchy uniqueName="[AreasCulturas].[TIPO_SUPERFICIE]" caption="TIPO_SUPERFICIE" attribute="1" defaultMemberUniqueName="[AreasCulturas].[TIPO_SUPERFICIE].[All]" allUniqueName="[AreasCulturas].[TIPO_SUPERFICIE].[All]" dimensionUniqueName="[AreasCulturas]" displayFolder="" count="0" memberValueDatatype="130" unbalanced="0"/>
    <cacheHierarchy uniqueName="[AreasCulturas].[OCUPA_SOLO]" caption="OCUPA_SOLO" attribute="1" defaultMemberUniqueName="[AreasCulturas].[OCUPA_SOLO].[All]" allUniqueName="[AreasCulturas].[OCUPA_SOLO].[All]" dimensionUniqueName="[AreasCulturas]" displayFolder="" count="0" memberValueDatatype="130" unbalanced="0"/>
    <cacheHierarchy uniqueName="[AreasCulturas].[GRUPO_CULTURA]" caption="GRUPO_CULTURA" attribute="1" defaultMemberUniqueName="[AreasCulturas].[GRUPO_CULTURA].[All]" allUniqueName="[AreasCulturas].[GRUPO_CULTURA].[All]" dimensionUniqueName="[AreasCulturas]" displayFolder="" count="0" memberValueDatatype="130" unbalanced="0"/>
    <cacheHierarchy uniqueName="[AreasCulturas].[CUL_DESCRICAO]" caption="CUL_DESCRICAO" attribute="1" defaultMemberUniqueName="[AreasCulturas].[CUL_DESCRICAO].[All]" allUniqueName="[AreasCulturas].[CUL_DESCRICAO].[All]" dimensionUniqueName="[AreasCulturas]" displayFolder="" count="0" memberValueDatatype="130" unbalanced="0"/>
    <cacheHierarchy uniqueName="[AreasCulturas].[N_BEN]" caption="N_BEN" attribute="1" defaultMemberUniqueName="[AreasCulturas].[N_BEN].[All]" allUniqueName="[AreasCulturas].[N_BEN].[All]" dimensionUniqueName="[AreasCulturas]" displayFolder="" count="0" memberValueDatatype="20" unbalanced="0"/>
    <cacheHierarchy uniqueName="[AreasCulturas].[AREA]" caption="AREA" attribute="1" defaultMemberUniqueName="[AreasCulturas].[AREA].[All]" allUniqueName="[AreasCulturas].[AREA].[All]" dimensionUniqueName="[AreasCulturas]" displayFolder="" count="0" memberValueDatatype="5" unbalanced="0"/>
    <cacheHierarchy uniqueName="[AreasCulturas].[Ordem]" caption="Ordem" attribute="1" defaultMemberUniqueName="[AreasCulturas].[Ordem].[All]" allUniqueName="[AreasCulturas].[Ordem].[All]" dimensionUniqueName="[AreasCulturas]" displayFolder="" count="0" memberValueDatatype="20" unbalanced="0"/>
    <cacheHierarchy uniqueName="[Candidaturas].[INT_CODIGO]" caption="INT_CODIGO" attribute="1" defaultMemberUniqueName="[Candidaturas].[INT_CODIGO].[All]" allUniqueName="[Candidaturas].[INT_CODIGO].[All]" dimensionUniqueName="[Candidaturas]" displayFolder="" count="2" memberValueDatatype="130" unbalanced="0">
      <fieldsUsage count="2">
        <fieldUsage x="-1"/>
        <fieldUsage x="1"/>
      </fieldsUsage>
    </cacheHierarchy>
    <cacheHierarchy uniqueName="[Candidaturas].[NDO_CODIGO]" caption="NDO_CODIGO" attribute="1" defaultMemberUniqueName="[Candidaturas].[NDO_CODIGO].[All]" allUniqueName="[Candidaturas].[NDO_CODIGO].[All]" dimensionUniqueName="[Candidaturas]" displayFolder="" count="0" memberValueDatatype="20" unbalanced="0"/>
    <cacheHierarchy uniqueName="[Candidaturas].[NDO_DESCRICAO]" caption="NDO_DESCRICAO" attribute="1" defaultMemberUniqueName="[Candidaturas].[NDO_DESCRICAO].[All]" allUniqueName="[Candidaturas].[NDO_DESCRICAO].[All]" dimensionUniqueName="[Candidaturas]" displayFolder="" count="0" memberValueDatatype="130" unbalanced="0"/>
    <cacheHierarchy uniqueName="[Candidaturas].[N_BEN]" caption="N_BEN" attribute="1" defaultMemberUniqueName="[Candidaturas].[N_BEN].[All]" allUniqueName="[Candidaturas].[N_BEN].[All]" dimensionUniqueName="[Candidaturas]" displayFolder="" count="0" memberValueDatatype="20" unbalanced="0"/>
    <cacheHierarchy uniqueName="[Candidaturas].[AREA]" caption="AREA" attribute="1" defaultMemberUniqueName="[Candidaturas].[AREA].[All]" allUniqueName="[Candidaturas].[AREA].[All]" dimensionUniqueName="[Candidaturas]" displayFolder="" count="0" memberValueDatatype="5" unbalanced="0"/>
    <cacheHierarchy uniqueName="[Candidaturas].[CN]" caption="CN" attribute="1" defaultMemberUniqueName="[Candidaturas].[CN].[All]" allUniqueName="[Candidaturas].[CN].[All]" dimensionUniqueName="[Candidaturas]" displayFolder="" count="0" memberValueDatatype="5" unbalanced="0"/>
    <cacheHierarchy uniqueName="[CandidaturasCulturas].[INT_CODIGO]" caption="INT_CODIGO" attribute="1" defaultMemberUniqueName="[CandidaturasCulturas].[INT_CODIGO].[All]" allUniqueName="[CandidaturasCulturas].[INT_CODIGO].[All]" dimensionUniqueName="[CandidaturasCulturas]" displayFolder="" count="0" memberValueDatatype="130" unbalanced="0"/>
    <cacheHierarchy uniqueName="[CandidaturasCulturas].[NDO_CODIGO]" caption="NDO_CODIGO" attribute="1" defaultMemberUniqueName="[CandidaturasCulturas].[NDO_CODIGO].[All]" allUniqueName="[CandidaturasCulturas].[NDO_CODIGO].[All]" dimensionUniqueName="[CandidaturasCulturas]" displayFolder="" count="0" memberValueDatatype="20" unbalanced="0"/>
    <cacheHierarchy uniqueName="[CandidaturasCulturas].[NDO_DESCRICAO]" caption="NDO_DESCRICAO" attribute="1" defaultMemberUniqueName="[CandidaturasCulturas].[NDO_DESCRICAO].[All]" allUniqueName="[CandidaturasCulturas].[NDO_DESCRICAO].[All]" dimensionUniqueName="[CandidaturasCulturas]" displayFolder="" count="0" memberValueDatatype="130" unbalanced="0"/>
    <cacheHierarchy uniqueName="[CandidaturasCulturas].[TIPO_SUPERFICIE]" caption="TIPO_SUPERFICIE" attribute="1" defaultMemberUniqueName="[CandidaturasCulturas].[TIPO_SUPERFICIE].[All]" allUniqueName="[CandidaturasCulturas].[TIPO_SUPERFICIE].[All]" dimensionUniqueName="[CandidaturasCulturas]" displayFolder="" count="0" memberValueDatatype="130" unbalanced="0"/>
    <cacheHierarchy uniqueName="[CandidaturasCulturas].[OCUPA_SOLO]" caption="OCUPA_SOLO" attribute="1" defaultMemberUniqueName="[CandidaturasCulturas].[OCUPA_SOLO].[All]" allUniqueName="[CandidaturasCulturas].[OCUPA_SOLO].[All]" dimensionUniqueName="[CandidaturasCulturas]" displayFolder="" count="0" memberValueDatatype="130" unbalanced="0"/>
    <cacheHierarchy uniqueName="[CandidaturasCulturas].[GRUPO_CULTURA]" caption="GRUPO_CULTURA" attribute="1" defaultMemberUniqueName="[CandidaturasCulturas].[GRUPO_CULTURA].[All]" allUniqueName="[CandidaturasCulturas].[GRUPO_CULTURA].[All]" dimensionUniqueName="[CandidaturasCulturas]" displayFolder="" count="0" memberValueDatatype="130" unbalanced="0"/>
    <cacheHierarchy uniqueName="[CandidaturasCulturas].[N_BEN]" caption="N_BEN" attribute="1" defaultMemberUniqueName="[CandidaturasCulturas].[N_BEN].[All]" allUniqueName="[CandidaturasCulturas].[N_BEN].[All]" dimensionUniqueName="[CandidaturasCulturas]" displayFolder="" count="0" memberValueDatatype="20" unbalanced="0"/>
    <cacheHierarchy uniqueName="[CandidaturasCulturas].[Ordem]" caption="Ordem" attribute="1" defaultMemberUniqueName="[CandidaturasCulturas].[Ordem].[All]" allUniqueName="[CandidaturasCulturas].[Ordem].[All]" dimensionUniqueName="[CandidaturasCulturas]" displayFolder="" count="0" memberValueDatatype="20" unbalanced="0"/>
    <cacheHierarchy uniqueName="[Exploracoes].[NDO_CODIGO]" caption="NDO_CODIGO" attribute="1" defaultMemberUniqueName="[Exploracoes].[NDO_CODIGO].[All]" allUniqueName="[Exploracoes].[NDO_CODIGO].[All]" dimensionUniqueName="[Exploracoes]" displayFolder="" count="0" memberValueDatatype="20" unbalanced="0"/>
    <cacheHierarchy uniqueName="[Exploracoes].[NDO_DESCRICAO]" caption="NDO_DESCRICAO" attribute="1" defaultMemberUniqueName="[Exploracoes].[NDO_DESCRICAO].[All]" allUniqueName="[Exploracoes].[NDO_DESCRICAO].[All]" dimensionUniqueName="[Exploracoes]" displayFolder="" count="0" memberValueDatatype="130" unbalanced="0"/>
    <cacheHierarchy uniqueName="[Exploracoes].[CLASSE_AREA]" caption="CLASSE_AREA" attribute="1" defaultMemberUniqueName="[Exploracoes].[CLASSE_AREA].[All]" allUniqueName="[Exploracoes].[CLASSE_AREA].[All]" dimensionUniqueName="[Exploracoes]" displayFolder="" count="0" memberValueDatatype="130" unbalanced="0"/>
    <cacheHierarchy uniqueName="[Exploracoes].[N_EXP]" caption="N_EXP" attribute="1" defaultMemberUniqueName="[Exploracoes].[N_EXP].[All]" allUniqueName="[Exploracoes].[N_EXP].[All]" dimensionUniqueName="[Exploracoes]" displayFolder="" count="0" memberValueDatatype="20" unbalanced="0"/>
    <cacheHierarchy uniqueName="[Exploracoes].[AREA]" caption="AREA" attribute="1" defaultMemberUniqueName="[Exploracoes].[AREA].[All]" allUniqueName="[Exploracoes].[AREA].[All]" dimensionUniqueName="[Exploracoes]" displayFolder="" count="0" memberValueDatatype="5" unbalanced="0"/>
    <cacheHierarchy uniqueName="[Intervencoes].[INTERVENCAO]" caption="INTERVENCAO" attribute="1" defaultMemberUniqueName="[Intervencoes].[INTERVENCAO].[All]" allUniqueName="[Intervencoes].[INTERVENCAO].[All]" dimensionUniqueName="[Intervencoes]" displayFolder="" count="0" memberValueDatatype="130" unbalanced="0"/>
    <cacheHierarchy uniqueName="[Intervencoes].[GIN_CODIGO]" caption="GIN_CODIGO" attribute="1" defaultMemberUniqueName="[Intervencoes].[GIN_CODIGO].[All]" allUniqueName="[Intervencoes].[GIN_CODIGO].[All]" dimensionUniqueName="[Intervencoes]" displayFolder="" count="0" memberValueDatatype="130" unbalanced="0"/>
    <cacheHierarchy uniqueName="[Intervencoes].[GIN_DESCRICAO]" caption="GIN_DESCRICAO" attribute="1" defaultMemberUniqueName="[Intervencoes].[GIN_DESCRICAO].[All]" allUniqueName="[Intervencoes].[GIN_DESCRICAO].[All]" dimensionUniqueName="[Intervencoes]" displayFolder="" count="0" memberValueDatatype="130" unbalanced="0"/>
    <cacheHierarchy uniqueName="[Intervencoes].[EIXO]" caption="EIXO" attribute="1" defaultMemberUniqueName="[Intervencoes].[EIXO].[All]" allUniqueName="[Intervencoes].[EIXO].[All]" dimensionUniqueName="[Intervencoes]" displayFolder="" count="0" memberValueDatatype="130" unbalanced="0"/>
    <cacheHierarchy uniqueName="[Intervencoes].[CANDIDATURAS]" caption="CANDIDATURAS" attribute="1" defaultMemberUniqueName="[Intervencoes].[CANDIDATURAS].[All]" allUniqueName="[Intervencoes].[CANDIDATURAS].[All]" dimensionUniqueName="[Intervencoes]" displayFolder="" count="0" memberValueDatatype="20" unbalanced="0"/>
    <cacheHierarchy uniqueName="[Intervencoes].[AREA]" caption="AREA" attribute="1" defaultMemberUniqueName="[Intervencoes].[AREA].[All]" allUniqueName="[Intervencoes].[AREA].[All]" dimensionUniqueName="[Intervencoes]" displayFolder="" count="0" memberValueDatatype="5" unbalanced="0"/>
    <cacheHierarchy uniqueName="[Intervencoes].[CN]" caption="CN" attribute="1" defaultMemberUniqueName="[Intervencoes].[CN].[All]" allUniqueName="[Intervencoes].[CN].[All]" dimensionUniqueName="[Intervencoes]" displayFolder="" count="0" memberValueDatatype="5" unbalanced="0"/>
    <cacheHierarchy uniqueName="[NUT2].[NDO_CODIGO]" caption="NDO_CODIGO" attribute="1" defaultMemberUniqueName="[NUT2].[NDO_CODIGO].[All]" allUniqueName="[NUT2].[NDO_CODIGO].[All]" dimensionUniqueName="[NUT2]" displayFolder="" count="0" memberValueDatatype="20" unbalanced="0"/>
    <cacheHierarchy uniqueName="[NUT2].[NDO_DESCRICAO]" caption="NDO_DESCRICAO" attribute="1" defaultMemberUniqueName="[NUT2].[NDO_DESCRICAO].[All]" allUniqueName="[NUT2].[NDO_DESCRICAO].[All]" dimensionUniqueName="[NUT2]" displayFolder="" count="2" memberValueDatatype="130" unbalanced="0">
      <fieldsUsage count="2">
        <fieldUsage x="-1"/>
        <fieldUsage x="2"/>
      </fieldsUsage>
    </cacheHierarchy>
    <cacheHierarchy uniqueName="[Pessoas].[NDO_CODIGO]" caption="NDO_CODIGO" attribute="1" defaultMemberUniqueName="[Pessoas].[NDO_CODIGO].[All]" allUniqueName="[Pessoas].[NDO_CODIGO].[All]" dimensionUniqueName="[Pessoas]" displayFolder="" count="0" memberValueDatatype="20" unbalanced="0"/>
    <cacheHierarchy uniqueName="[Pessoas].[NDO_DESCRICAO]" caption="NDO_DESCRICAO" attribute="1" defaultMemberUniqueName="[Pessoas].[NDO_DESCRICAO].[All]" allUniqueName="[Pessoas].[NDO_DESCRICAO].[All]" dimensionUniqueName="[Pessoas]" displayFolder="" count="0" memberValueDatatype="130" unbalanced="0"/>
    <cacheHierarchy uniqueName="[Pessoas].[TER_NAT_JUR]" caption="TER_NAT_JUR" attribute="1" defaultMemberUniqueName="[Pessoas].[TER_NAT_JUR].[All]" allUniqueName="[Pessoas].[TER_NAT_JUR].[All]" dimensionUniqueName="[Pessoas]" displayFolder="" count="0" memberValueDatatype="130" unbalanced="0"/>
    <cacheHierarchy uniqueName="[Pessoas].[CLASSE_IDADE]" caption="CLASSE_IDADE" attribute="1" defaultMemberUniqueName="[Pessoas].[CLASSE_IDADE].[All]" allUniqueName="[Pessoas].[CLASSE_IDADE].[All]" dimensionUniqueName="[Pessoas]" displayFolder="" count="0" memberValueDatatype="130" unbalanced="0"/>
    <cacheHierarchy uniqueName="[Pessoas].[GENERO]" caption="GENERO" attribute="1" defaultMemberUniqueName="[Pessoas].[GENERO].[All]" allUniqueName="[Pessoas].[GENERO].[All]" dimensionUniqueName="[Pessoas]" displayFolder="" count="0" memberValueDatatype="130" unbalanced="0"/>
    <cacheHierarchy uniqueName="[Pessoas].[BENEFICIARIOS]" caption="BENEFICIARIOS" attribute="1" defaultMemberUniqueName="[Pessoas].[BENEFICIARIOS].[All]" allUniqueName="[Pessoas].[BENEFICIARIOS].[All]" dimensionUniqueName="[Pessoas]" displayFolder="" count="0" memberValueDatatype="20" unbalanced="0"/>
    <cacheHierarchy uniqueName="[Pessoas].[Natureza Jurídica]" caption="Natureza Jurídica" attribute="1" defaultMemberUniqueName="[Pessoas].[Natureza Jurídica].[All]" allUniqueName="[Pessoas].[Natureza Jurídica].[All]" dimensionUniqueName="[Pessoas]" displayFolder="" count="0" memberValueDatatype="130" unbalanced="0"/>
    <cacheHierarchy uniqueName="[Measures].[__XL_Count Pessoas]" caption="__XL_Count Pessoas" measure="1" displayFolder="" measureGroup="Pessoas" count="0" hidden="1"/>
    <cacheHierarchy uniqueName="[Measures].[__XL_Count Exploracoes]" caption="__XL_Count Exploracoes" measure="1" displayFolder="" measureGroup="Exploracoes" count="0" hidden="1"/>
    <cacheHierarchy uniqueName="[Measures].[__XL_Count AreasCulturas]" caption="__XL_Count AreasCulturas" measure="1" displayFolder="" measureGroup="AreasCulturas" count="0" hidden="1"/>
    <cacheHierarchy uniqueName="[Measures].[__XL_Count CandidaturasCulturas]" caption="__XL_Count CandidaturasCulturas" measure="1" displayFolder="" measureGroup="CandidaturasCulturas" count="0" hidden="1"/>
    <cacheHierarchy uniqueName="[Measures].[__XL_Count Intervencoes]" caption="__XL_Count Intervencoes" measure="1" displayFolder="" measureGroup="Intervencoes" count="0" hidden="1"/>
    <cacheHierarchy uniqueName="[Measures].[__XL_Count Candidaturas]" caption="__XL_Count Candidaturas" measure="1" displayFolder="" measureGroup="Candidaturas" count="0" hidden="1"/>
    <cacheHierarchy uniqueName="[Measures].[__XL_Count NUT2]" caption="__XL_Count NUT2" measure="1" displayFolder="" measureGroup="NUT2" count="0" hidden="1"/>
    <cacheHierarchy uniqueName="[Measures].[__Não foram definidas medidas]" caption="__Não foram definidas medidas" measure="1" displayFolder="" count="0" hidden="1"/>
    <cacheHierarchy uniqueName="[Measures].[Soma de BENEFICIARIOS]" caption="Soma de BENEFICIARIOS" measure="1" displayFolder="" measureGroup="Pessoas" count="0" hidden="1">
      <extLst>
        <ext xmlns:x15="http://schemas.microsoft.com/office/spreadsheetml/2010/11/main" uri="{B97F6D7D-B522-45F9-BDA1-12C45D357490}">
          <x15:cacheHierarchy aggregatedColumn="43"/>
        </ext>
      </extLst>
    </cacheHierarchy>
    <cacheHierarchy uniqueName="[Measures].[Soma de N_EXP]" caption="Soma de N_EXP" measure="1" displayFolder="" measureGroup="Exploracoes" count="0" hidden="1"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Soma de AREA]" caption="Soma de AREA" measure="1" displayFolder="" measureGroup="Exploracoes" count="0" hidden="1">
      <extLst>
        <ext xmlns:x15="http://schemas.microsoft.com/office/spreadsheetml/2010/11/main" uri="{B97F6D7D-B522-45F9-BDA1-12C45D357490}">
          <x15:cacheHierarchy aggregatedColumn="28"/>
        </ext>
      </extLst>
    </cacheHierarchy>
    <cacheHierarchy uniqueName="[Measures].[Soma de N_BEN]" caption="Soma de N_BEN" measure="1" displayFolder="" measureGroup="CandidaturasCulturas" count="0" hidden="1">
      <extLst>
        <ext xmlns:x15="http://schemas.microsoft.com/office/spreadsheetml/2010/11/main" uri="{B97F6D7D-B522-45F9-BDA1-12C45D357490}">
          <x15:cacheHierarchy aggregatedColumn="22"/>
        </ext>
      </extLst>
    </cacheHierarchy>
    <cacheHierarchy uniqueName="[Measures].[Soma de N_BEN 2]" caption="Soma de N_BEN 2" measure="1" displayFolder="" measureGroup="AreasCulturas" count="0" hidden="1"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Soma de CANDIDATURAS]" caption="Soma de CANDIDATURAS" measure="1" displayFolder="" measureGroup="Intervencoes" count="0" hidden="1">
      <extLst>
        <ext xmlns:x15="http://schemas.microsoft.com/office/spreadsheetml/2010/11/main" uri="{B97F6D7D-B522-45F9-BDA1-12C45D357490}">
          <x15:cacheHierarchy aggregatedColumn="33"/>
        </ext>
      </extLst>
    </cacheHierarchy>
    <cacheHierarchy uniqueName="[Measures].[Soma de AREA 3]" caption="Soma de AREA 3" measure="1" displayFolder="" measureGroup="Intervencoes" count="0" hidden="1">
      <extLst>
        <ext xmlns:x15="http://schemas.microsoft.com/office/spreadsheetml/2010/11/main" uri="{B97F6D7D-B522-45F9-BDA1-12C45D357490}">
          <x15:cacheHierarchy aggregatedColumn="34"/>
        </ext>
      </extLst>
    </cacheHierarchy>
    <cacheHierarchy uniqueName="[Measures].[Soma de CN]" caption="Soma de CN" measure="1" displayFolder="" measureGroup="Intervencoes" count="0" hidden="1">
      <extLst>
        <ext xmlns:x15="http://schemas.microsoft.com/office/spreadsheetml/2010/11/main" uri="{B97F6D7D-B522-45F9-BDA1-12C45D357490}">
          <x15:cacheHierarchy aggregatedColumn="35"/>
        </ext>
      </extLst>
    </cacheHierarchy>
    <cacheHierarchy uniqueName="[Measures].[Soma de N_BEN 3]" caption="Soma de N_BEN 3" measure="1" displayFolder="" measureGroup="Candidaturas" count="0" oneField="1" hidden="1">
      <fieldsUsage count="1">
        <fieldUsage x="0"/>
      </fieldsUsage>
      <extLst>
        <ext xmlns:x15="http://schemas.microsoft.com/office/spreadsheetml/2010/11/main" uri="{B97F6D7D-B522-45F9-BDA1-12C45D357490}">
          <x15:cacheHierarchy aggregatedColumn="13"/>
        </ext>
      </extLst>
    </cacheHierarchy>
    <cacheHierarchy uniqueName="[Measures].[Soma de AREA 4]" caption="Soma de AREA 4" measure="1" displayFolder="" measureGroup="Candidaturas" count="0" hidden="1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Soma de CN 2]" caption="Soma de CN 2" measure="1" displayFolder="" measureGroup="Candidaturas" count="0" hidden="1">
      <extLst>
        <ext xmlns:x15="http://schemas.microsoft.com/office/spreadsheetml/2010/11/main" uri="{B97F6D7D-B522-45F9-BDA1-12C45D357490}">
          <x15:cacheHierarchy aggregatedColumn="15"/>
        </ext>
      </extLst>
    </cacheHierarchy>
    <cacheHierarchy uniqueName="[Measures].[Contagem de AREA]" caption="Contagem de AREA" measure="1" displayFolder="" measureGroup="AreasCulturas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oma de AREA 2]" caption="Soma de AREA 2" measure="1" displayFolder="" measureGroup="AreasCulturas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</cacheHierarchies>
  <kpis count="0"/>
  <dimensions count="8">
    <dimension name="AreasCulturas" uniqueName="[AreasCulturas]" caption="AreasCulturas"/>
    <dimension name="Candidaturas" uniqueName="[Candidaturas]" caption="Candidaturas"/>
    <dimension name="CandidaturasCulturas" uniqueName="[CandidaturasCulturas]" caption="CandidaturasCulturas"/>
    <dimension name="Exploracoes" uniqueName="[Exploracoes]" caption="Exploracoes"/>
    <dimension name="Intervencoes" uniqueName="[Intervencoes]" caption="Intervencoes"/>
    <dimension measure="1" name="Measures" uniqueName="[Measures]" caption="Measures"/>
    <dimension name="NUT2" uniqueName="[NUT2]" caption="NUT2"/>
    <dimension name="Pessoas" uniqueName="[Pessoas]" caption="Pessoas"/>
  </dimensions>
  <measureGroups count="7">
    <measureGroup name="AreasCulturas" caption="AreasCulturas"/>
    <measureGroup name="Candidaturas" caption="Candidaturas"/>
    <measureGroup name="CandidaturasCulturas" caption="CandidaturasCulturas"/>
    <measureGroup name="Exploracoes" caption="Exploracoes"/>
    <measureGroup name="Intervencoes" caption="Intervencoes"/>
    <measureGroup name="NUT2" caption="NUT2"/>
    <measureGroup name="Pessoas" caption="Pessoas"/>
  </measureGroups>
  <maps count="12">
    <map measureGroup="0" dimension="0"/>
    <map measureGroup="0" dimension="6"/>
    <map measureGroup="1" dimension="1"/>
    <map measureGroup="1" dimension="6"/>
    <map measureGroup="2" dimension="2"/>
    <map measureGroup="2" dimension="6"/>
    <map measureGroup="3" dimension="3"/>
    <map measureGroup="3" dimension="6"/>
    <map measureGroup="4" dimension="4"/>
    <map measureGroup="5" dimension="6"/>
    <map measureGroup="6" dimension="6"/>
    <map measureGroup="6" dimension="7"/>
  </maps>
  <extLst>
    <ext xmlns:x14="http://schemas.microsoft.com/office/spreadsheetml/2009/9/main" uri="{725AE2AE-9491-48be-B2B4-4EB974FC3084}">
      <x14:pivotCacheDefinition pivotCacheId="1934163267" supportSubqueryNonVisual="1" supportSubqueryCalcMem="1" supportAddCalcMems="1"/>
    </ext>
    <ext xmlns:x15="http://schemas.microsoft.com/office/spreadsheetml/2010/11/main" uri="{ABF5C744-AB39-4b91-8756-CFA1BBC848D5}">
      <x15:pivotCacheIdVersion cacheIdSupportedVersion="6" cacheIdCreatedVersion="7"/>
    </ext>
  </extLst>
</pivotCacheDefinition>
</file>

<file path=xl/pivotCache/pivotCacheDefinition4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Autor" refreshedDate="45250.654339004628" createdVersion="8" refreshedVersion="8" minRefreshableVersion="3" recordCount="0" supportSubquery="1" supportAdvancedDrill="1" xr:uid="{275A5490-3D1B-46B6-AD94-1A13327CEF3F}">
  <cacheSource type="external" connectionId="8">
    <extLst>
      <ext xmlns:x14="http://schemas.microsoft.com/office/spreadsheetml/2009/9/main" uri="{F057638F-6D5F-4e77-A914-E7F072B9BCA8}">
        <x14:sourceConnection name="ThisWorkbookDataModel"/>
      </ext>
    </extLst>
  </cacheSource>
  <cacheFields count="3">
    <cacheField name="[Candidaturas].[INT_CODIGO].[INT_CODIGO]" caption="INT_CODIGO" numFmtId="0" hierarchy="10" level="1">
      <sharedItems containsSemiMixedTypes="0" containsNonDate="0" containsString="0"/>
    </cacheField>
    <cacheField name="[Measures].[Soma de AREA 4]" caption="Soma de AREA 4" numFmtId="0" hierarchy="62" level="32767"/>
    <cacheField name="[NUT2].[NDO_DESCRICAO].[NDO_DESCRICAO]" caption="NDO_DESCRICAO" numFmtId="0" hierarchy="37" level="1">
      <sharedItems count="6">
        <s v="ALENTEJO"/>
        <s v="ALGARVE"/>
        <s v="AML"/>
        <s v="CENTRO"/>
        <s v="NORTE"/>
        <s v="RAM"/>
      </sharedItems>
    </cacheField>
  </cacheFields>
  <cacheHierarchies count="66">
    <cacheHierarchy uniqueName="[AreasCulturas].[INT_CODIGO]" caption="INT_CODIGO" attribute="1" defaultMemberUniqueName="[AreasCulturas].[INT_CODIGO].[All]" allUniqueName="[AreasCulturas].[INT_CODIGO].[All]" dimensionUniqueName="[AreasCulturas]" displayFolder="" count="0" memberValueDatatype="130" unbalanced="0"/>
    <cacheHierarchy uniqueName="[AreasCulturas].[NDO_CODIGO]" caption="NDO_CODIGO" attribute="1" defaultMemberUniqueName="[AreasCulturas].[NDO_CODIGO].[All]" allUniqueName="[AreasCulturas].[NDO_CODIGO].[All]" dimensionUniqueName="[AreasCulturas]" displayFolder="" count="0" memberValueDatatype="20" unbalanced="0"/>
    <cacheHierarchy uniqueName="[AreasCulturas].[NDO_DESCRICAO]" caption="NDO_DESCRICAO" attribute="1" defaultMemberUniqueName="[AreasCulturas].[NDO_DESCRICAO].[All]" allUniqueName="[AreasCulturas].[NDO_DESCRICAO].[All]" dimensionUniqueName="[AreasCulturas]" displayFolder="" count="0" memberValueDatatype="130" unbalanced="0"/>
    <cacheHierarchy uniqueName="[AreasCulturas].[TIPO_SUPERFICIE]" caption="TIPO_SUPERFICIE" attribute="1" defaultMemberUniqueName="[AreasCulturas].[TIPO_SUPERFICIE].[All]" allUniqueName="[AreasCulturas].[TIPO_SUPERFICIE].[All]" dimensionUniqueName="[AreasCulturas]" displayFolder="" count="0" memberValueDatatype="130" unbalanced="0"/>
    <cacheHierarchy uniqueName="[AreasCulturas].[OCUPA_SOLO]" caption="OCUPA_SOLO" attribute="1" defaultMemberUniqueName="[AreasCulturas].[OCUPA_SOLO].[All]" allUniqueName="[AreasCulturas].[OCUPA_SOLO].[All]" dimensionUniqueName="[AreasCulturas]" displayFolder="" count="0" memberValueDatatype="130" unbalanced="0"/>
    <cacheHierarchy uniqueName="[AreasCulturas].[GRUPO_CULTURA]" caption="GRUPO_CULTURA" attribute="1" defaultMemberUniqueName="[AreasCulturas].[GRUPO_CULTURA].[All]" allUniqueName="[AreasCulturas].[GRUPO_CULTURA].[All]" dimensionUniqueName="[AreasCulturas]" displayFolder="" count="0" memberValueDatatype="130" unbalanced="0"/>
    <cacheHierarchy uniqueName="[AreasCulturas].[CUL_DESCRICAO]" caption="CUL_DESCRICAO" attribute="1" defaultMemberUniqueName="[AreasCulturas].[CUL_DESCRICAO].[All]" allUniqueName="[AreasCulturas].[CUL_DESCRICAO].[All]" dimensionUniqueName="[AreasCulturas]" displayFolder="" count="0" memberValueDatatype="130" unbalanced="0"/>
    <cacheHierarchy uniqueName="[AreasCulturas].[N_BEN]" caption="N_BEN" attribute="1" defaultMemberUniqueName="[AreasCulturas].[N_BEN].[All]" allUniqueName="[AreasCulturas].[N_BEN].[All]" dimensionUniqueName="[AreasCulturas]" displayFolder="" count="0" memberValueDatatype="20" unbalanced="0"/>
    <cacheHierarchy uniqueName="[AreasCulturas].[AREA]" caption="AREA" attribute="1" defaultMemberUniqueName="[AreasCulturas].[AREA].[All]" allUniqueName="[AreasCulturas].[AREA].[All]" dimensionUniqueName="[AreasCulturas]" displayFolder="" count="0" memberValueDatatype="5" unbalanced="0"/>
    <cacheHierarchy uniqueName="[AreasCulturas].[Ordem]" caption="Ordem" attribute="1" defaultMemberUniqueName="[AreasCulturas].[Ordem].[All]" allUniqueName="[AreasCulturas].[Ordem].[All]" dimensionUniqueName="[AreasCulturas]" displayFolder="" count="0" memberValueDatatype="20" unbalanced="0"/>
    <cacheHierarchy uniqueName="[Candidaturas].[INT_CODIGO]" caption="INT_CODIGO" attribute="1" defaultMemberUniqueName="[Candidaturas].[INT_CODIGO].[All]" allUniqueName="[Candidaturas].[INT_CODIGO].[All]" dimensionUniqueName="[Candidaturas]" displayFolder="" count="2" memberValueDatatype="130" unbalanced="0">
      <fieldsUsage count="2">
        <fieldUsage x="-1"/>
        <fieldUsage x="0"/>
      </fieldsUsage>
    </cacheHierarchy>
    <cacheHierarchy uniqueName="[Candidaturas].[NDO_CODIGO]" caption="NDO_CODIGO" attribute="1" defaultMemberUniqueName="[Candidaturas].[NDO_CODIGO].[All]" allUniqueName="[Candidaturas].[NDO_CODIGO].[All]" dimensionUniqueName="[Candidaturas]" displayFolder="" count="0" memberValueDatatype="20" unbalanced="0"/>
    <cacheHierarchy uniqueName="[Candidaturas].[NDO_DESCRICAO]" caption="NDO_DESCRICAO" attribute="1" defaultMemberUniqueName="[Candidaturas].[NDO_DESCRICAO].[All]" allUniqueName="[Candidaturas].[NDO_DESCRICAO].[All]" dimensionUniqueName="[Candidaturas]" displayFolder="" count="0" memberValueDatatype="130" unbalanced="0"/>
    <cacheHierarchy uniqueName="[Candidaturas].[N_BEN]" caption="N_BEN" attribute="1" defaultMemberUniqueName="[Candidaturas].[N_BEN].[All]" allUniqueName="[Candidaturas].[N_BEN].[All]" dimensionUniqueName="[Candidaturas]" displayFolder="" count="0" memberValueDatatype="20" unbalanced="0"/>
    <cacheHierarchy uniqueName="[Candidaturas].[AREA]" caption="AREA" attribute="1" defaultMemberUniqueName="[Candidaturas].[AREA].[All]" allUniqueName="[Candidaturas].[AREA].[All]" dimensionUniqueName="[Candidaturas]" displayFolder="" count="0" memberValueDatatype="5" unbalanced="0"/>
    <cacheHierarchy uniqueName="[Candidaturas].[CN]" caption="CN" attribute="1" defaultMemberUniqueName="[Candidaturas].[CN].[All]" allUniqueName="[Candidaturas].[CN].[All]" dimensionUniqueName="[Candidaturas]" displayFolder="" count="0" memberValueDatatype="5" unbalanced="0"/>
    <cacheHierarchy uniqueName="[CandidaturasCulturas].[INT_CODIGO]" caption="INT_CODIGO" attribute="1" defaultMemberUniqueName="[CandidaturasCulturas].[INT_CODIGO].[All]" allUniqueName="[CandidaturasCulturas].[INT_CODIGO].[All]" dimensionUniqueName="[CandidaturasCulturas]" displayFolder="" count="0" memberValueDatatype="130" unbalanced="0"/>
    <cacheHierarchy uniqueName="[CandidaturasCulturas].[NDO_CODIGO]" caption="NDO_CODIGO" attribute="1" defaultMemberUniqueName="[CandidaturasCulturas].[NDO_CODIGO].[All]" allUniqueName="[CandidaturasCulturas].[NDO_CODIGO].[All]" dimensionUniqueName="[CandidaturasCulturas]" displayFolder="" count="0" memberValueDatatype="20" unbalanced="0"/>
    <cacheHierarchy uniqueName="[CandidaturasCulturas].[NDO_DESCRICAO]" caption="NDO_DESCRICAO" attribute="1" defaultMemberUniqueName="[CandidaturasCulturas].[NDO_DESCRICAO].[All]" allUniqueName="[CandidaturasCulturas].[NDO_DESCRICAO].[All]" dimensionUniqueName="[CandidaturasCulturas]" displayFolder="" count="0" memberValueDatatype="130" unbalanced="0"/>
    <cacheHierarchy uniqueName="[CandidaturasCulturas].[TIPO_SUPERFICIE]" caption="TIPO_SUPERFICIE" attribute="1" defaultMemberUniqueName="[CandidaturasCulturas].[TIPO_SUPERFICIE].[All]" allUniqueName="[CandidaturasCulturas].[TIPO_SUPERFICIE].[All]" dimensionUniqueName="[CandidaturasCulturas]" displayFolder="" count="0" memberValueDatatype="130" unbalanced="0"/>
    <cacheHierarchy uniqueName="[CandidaturasCulturas].[OCUPA_SOLO]" caption="OCUPA_SOLO" attribute="1" defaultMemberUniqueName="[CandidaturasCulturas].[OCUPA_SOLO].[All]" allUniqueName="[CandidaturasCulturas].[OCUPA_SOLO].[All]" dimensionUniqueName="[CandidaturasCulturas]" displayFolder="" count="0" memberValueDatatype="130" unbalanced="0"/>
    <cacheHierarchy uniqueName="[CandidaturasCulturas].[GRUPO_CULTURA]" caption="GRUPO_CULTURA" attribute="1" defaultMemberUniqueName="[CandidaturasCulturas].[GRUPO_CULTURA].[All]" allUniqueName="[CandidaturasCulturas].[GRUPO_CULTURA].[All]" dimensionUniqueName="[CandidaturasCulturas]" displayFolder="" count="0" memberValueDatatype="130" unbalanced="0"/>
    <cacheHierarchy uniqueName="[CandidaturasCulturas].[N_BEN]" caption="N_BEN" attribute="1" defaultMemberUniqueName="[CandidaturasCulturas].[N_BEN].[All]" allUniqueName="[CandidaturasCulturas].[N_BEN].[All]" dimensionUniqueName="[CandidaturasCulturas]" displayFolder="" count="0" memberValueDatatype="20" unbalanced="0"/>
    <cacheHierarchy uniqueName="[CandidaturasCulturas].[Ordem]" caption="Ordem" attribute="1" defaultMemberUniqueName="[CandidaturasCulturas].[Ordem].[All]" allUniqueName="[CandidaturasCulturas].[Ordem].[All]" dimensionUniqueName="[CandidaturasCulturas]" displayFolder="" count="0" memberValueDatatype="20" unbalanced="0"/>
    <cacheHierarchy uniqueName="[Exploracoes].[NDO_CODIGO]" caption="NDO_CODIGO" attribute="1" defaultMemberUniqueName="[Exploracoes].[NDO_CODIGO].[All]" allUniqueName="[Exploracoes].[NDO_CODIGO].[All]" dimensionUniqueName="[Exploracoes]" displayFolder="" count="0" memberValueDatatype="20" unbalanced="0"/>
    <cacheHierarchy uniqueName="[Exploracoes].[NDO_DESCRICAO]" caption="NDO_DESCRICAO" attribute="1" defaultMemberUniqueName="[Exploracoes].[NDO_DESCRICAO].[All]" allUniqueName="[Exploracoes].[NDO_DESCRICAO].[All]" dimensionUniqueName="[Exploracoes]" displayFolder="" count="0" memberValueDatatype="130" unbalanced="0"/>
    <cacheHierarchy uniqueName="[Exploracoes].[CLASSE_AREA]" caption="CLASSE_AREA" attribute="1" defaultMemberUniqueName="[Exploracoes].[CLASSE_AREA].[All]" allUniqueName="[Exploracoes].[CLASSE_AREA].[All]" dimensionUniqueName="[Exploracoes]" displayFolder="" count="0" memberValueDatatype="130" unbalanced="0"/>
    <cacheHierarchy uniqueName="[Exploracoes].[N_EXP]" caption="N_EXP" attribute="1" defaultMemberUniqueName="[Exploracoes].[N_EXP].[All]" allUniqueName="[Exploracoes].[N_EXP].[All]" dimensionUniqueName="[Exploracoes]" displayFolder="" count="0" memberValueDatatype="20" unbalanced="0"/>
    <cacheHierarchy uniqueName="[Exploracoes].[AREA]" caption="AREA" attribute="1" defaultMemberUniqueName="[Exploracoes].[AREA].[All]" allUniqueName="[Exploracoes].[AREA].[All]" dimensionUniqueName="[Exploracoes]" displayFolder="" count="0" memberValueDatatype="5" unbalanced="0"/>
    <cacheHierarchy uniqueName="[Intervencoes].[INTERVENCAO]" caption="INTERVENCAO" attribute="1" defaultMemberUniqueName="[Intervencoes].[INTERVENCAO].[All]" allUniqueName="[Intervencoes].[INTERVENCAO].[All]" dimensionUniqueName="[Intervencoes]" displayFolder="" count="0" memberValueDatatype="130" unbalanced="0"/>
    <cacheHierarchy uniqueName="[Intervencoes].[GIN_CODIGO]" caption="GIN_CODIGO" attribute="1" defaultMemberUniqueName="[Intervencoes].[GIN_CODIGO].[All]" allUniqueName="[Intervencoes].[GIN_CODIGO].[All]" dimensionUniqueName="[Intervencoes]" displayFolder="" count="0" memberValueDatatype="130" unbalanced="0"/>
    <cacheHierarchy uniqueName="[Intervencoes].[GIN_DESCRICAO]" caption="GIN_DESCRICAO" attribute="1" defaultMemberUniqueName="[Intervencoes].[GIN_DESCRICAO].[All]" allUniqueName="[Intervencoes].[GIN_DESCRICAO].[All]" dimensionUniqueName="[Intervencoes]" displayFolder="" count="0" memberValueDatatype="130" unbalanced="0"/>
    <cacheHierarchy uniqueName="[Intervencoes].[EIXO]" caption="EIXO" attribute="1" defaultMemberUniqueName="[Intervencoes].[EIXO].[All]" allUniqueName="[Intervencoes].[EIXO].[All]" dimensionUniqueName="[Intervencoes]" displayFolder="" count="0" memberValueDatatype="130" unbalanced="0"/>
    <cacheHierarchy uniqueName="[Intervencoes].[CANDIDATURAS]" caption="CANDIDATURAS" attribute="1" defaultMemberUniqueName="[Intervencoes].[CANDIDATURAS].[All]" allUniqueName="[Intervencoes].[CANDIDATURAS].[All]" dimensionUniqueName="[Intervencoes]" displayFolder="" count="0" memberValueDatatype="20" unbalanced="0"/>
    <cacheHierarchy uniqueName="[Intervencoes].[AREA]" caption="AREA" attribute="1" defaultMemberUniqueName="[Intervencoes].[AREA].[All]" allUniqueName="[Intervencoes].[AREA].[All]" dimensionUniqueName="[Intervencoes]" displayFolder="" count="0" memberValueDatatype="5" unbalanced="0"/>
    <cacheHierarchy uniqueName="[Intervencoes].[CN]" caption="CN" attribute="1" defaultMemberUniqueName="[Intervencoes].[CN].[All]" allUniqueName="[Intervencoes].[CN].[All]" dimensionUniqueName="[Intervencoes]" displayFolder="" count="0" memberValueDatatype="5" unbalanced="0"/>
    <cacheHierarchy uniqueName="[NUT2].[NDO_CODIGO]" caption="NDO_CODIGO" attribute="1" defaultMemberUniqueName="[NUT2].[NDO_CODIGO].[All]" allUniqueName="[NUT2].[NDO_CODIGO].[All]" dimensionUniqueName="[NUT2]" displayFolder="" count="0" memberValueDatatype="20" unbalanced="0"/>
    <cacheHierarchy uniqueName="[NUT2].[NDO_DESCRICAO]" caption="NDO_DESCRICAO" attribute="1" defaultMemberUniqueName="[NUT2].[NDO_DESCRICAO].[All]" allUniqueName="[NUT2].[NDO_DESCRICAO].[All]" dimensionUniqueName="[NUT2]" displayFolder="" count="2" memberValueDatatype="130" unbalanced="0">
      <fieldsUsage count="2">
        <fieldUsage x="-1"/>
        <fieldUsage x="2"/>
      </fieldsUsage>
    </cacheHierarchy>
    <cacheHierarchy uniqueName="[Pessoas].[NDO_CODIGO]" caption="NDO_CODIGO" attribute="1" defaultMemberUniqueName="[Pessoas].[NDO_CODIGO].[All]" allUniqueName="[Pessoas].[NDO_CODIGO].[All]" dimensionUniqueName="[Pessoas]" displayFolder="" count="0" memberValueDatatype="20" unbalanced="0"/>
    <cacheHierarchy uniqueName="[Pessoas].[NDO_DESCRICAO]" caption="NDO_DESCRICAO" attribute="1" defaultMemberUniqueName="[Pessoas].[NDO_DESCRICAO].[All]" allUniqueName="[Pessoas].[NDO_DESCRICAO].[All]" dimensionUniqueName="[Pessoas]" displayFolder="" count="0" memberValueDatatype="130" unbalanced="0"/>
    <cacheHierarchy uniqueName="[Pessoas].[TER_NAT_JUR]" caption="TER_NAT_JUR" attribute="1" defaultMemberUniqueName="[Pessoas].[TER_NAT_JUR].[All]" allUniqueName="[Pessoas].[TER_NAT_JUR].[All]" dimensionUniqueName="[Pessoas]" displayFolder="" count="0" memberValueDatatype="130" unbalanced="0"/>
    <cacheHierarchy uniqueName="[Pessoas].[CLASSE_IDADE]" caption="CLASSE_IDADE" attribute="1" defaultMemberUniqueName="[Pessoas].[CLASSE_IDADE].[All]" allUniqueName="[Pessoas].[CLASSE_IDADE].[All]" dimensionUniqueName="[Pessoas]" displayFolder="" count="0" memberValueDatatype="130" unbalanced="0"/>
    <cacheHierarchy uniqueName="[Pessoas].[GENERO]" caption="GENERO" attribute="1" defaultMemberUniqueName="[Pessoas].[GENERO].[All]" allUniqueName="[Pessoas].[GENERO].[All]" dimensionUniqueName="[Pessoas]" displayFolder="" count="0" memberValueDatatype="130" unbalanced="0"/>
    <cacheHierarchy uniqueName="[Pessoas].[BENEFICIARIOS]" caption="BENEFICIARIOS" attribute="1" defaultMemberUniqueName="[Pessoas].[BENEFICIARIOS].[All]" allUniqueName="[Pessoas].[BENEFICIARIOS].[All]" dimensionUniqueName="[Pessoas]" displayFolder="" count="0" memberValueDatatype="20" unbalanced="0"/>
    <cacheHierarchy uniqueName="[Pessoas].[Natureza Jurídica]" caption="Natureza Jurídica" attribute="1" defaultMemberUniqueName="[Pessoas].[Natureza Jurídica].[All]" allUniqueName="[Pessoas].[Natureza Jurídica].[All]" dimensionUniqueName="[Pessoas]" displayFolder="" count="0" memberValueDatatype="130" unbalanced="0"/>
    <cacheHierarchy uniqueName="[Measures].[__XL_Count Pessoas]" caption="__XL_Count Pessoas" measure="1" displayFolder="" measureGroup="Pessoas" count="0" hidden="1"/>
    <cacheHierarchy uniqueName="[Measures].[__XL_Count Exploracoes]" caption="__XL_Count Exploracoes" measure="1" displayFolder="" measureGroup="Exploracoes" count="0" hidden="1"/>
    <cacheHierarchy uniqueName="[Measures].[__XL_Count AreasCulturas]" caption="__XL_Count AreasCulturas" measure="1" displayFolder="" measureGroup="AreasCulturas" count="0" hidden="1"/>
    <cacheHierarchy uniqueName="[Measures].[__XL_Count CandidaturasCulturas]" caption="__XL_Count CandidaturasCulturas" measure="1" displayFolder="" measureGroup="CandidaturasCulturas" count="0" hidden="1"/>
    <cacheHierarchy uniqueName="[Measures].[__XL_Count Intervencoes]" caption="__XL_Count Intervencoes" measure="1" displayFolder="" measureGroup="Intervencoes" count="0" hidden="1"/>
    <cacheHierarchy uniqueName="[Measures].[__XL_Count Candidaturas]" caption="__XL_Count Candidaturas" measure="1" displayFolder="" measureGroup="Candidaturas" count="0" hidden="1"/>
    <cacheHierarchy uniqueName="[Measures].[__XL_Count NUT2]" caption="__XL_Count NUT2" measure="1" displayFolder="" measureGroup="NUT2" count="0" hidden="1"/>
    <cacheHierarchy uniqueName="[Measures].[__Não foram definidas medidas]" caption="__Não foram definidas medidas" measure="1" displayFolder="" count="0" hidden="1"/>
    <cacheHierarchy uniqueName="[Measures].[Soma de BENEFICIARIOS]" caption="Soma de BENEFICIARIOS" measure="1" displayFolder="" measureGroup="Pessoas" count="0" hidden="1">
      <extLst>
        <ext xmlns:x15="http://schemas.microsoft.com/office/spreadsheetml/2010/11/main" uri="{B97F6D7D-B522-45F9-BDA1-12C45D357490}">
          <x15:cacheHierarchy aggregatedColumn="43"/>
        </ext>
      </extLst>
    </cacheHierarchy>
    <cacheHierarchy uniqueName="[Measures].[Soma de N_EXP]" caption="Soma de N_EXP" measure="1" displayFolder="" measureGroup="Exploracoes" count="0" hidden="1"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Soma de AREA]" caption="Soma de AREA" measure="1" displayFolder="" measureGroup="Exploracoes" count="0" hidden="1">
      <extLst>
        <ext xmlns:x15="http://schemas.microsoft.com/office/spreadsheetml/2010/11/main" uri="{B97F6D7D-B522-45F9-BDA1-12C45D357490}">
          <x15:cacheHierarchy aggregatedColumn="28"/>
        </ext>
      </extLst>
    </cacheHierarchy>
    <cacheHierarchy uniqueName="[Measures].[Soma de N_BEN]" caption="Soma de N_BEN" measure="1" displayFolder="" measureGroup="CandidaturasCulturas" count="0" hidden="1">
      <extLst>
        <ext xmlns:x15="http://schemas.microsoft.com/office/spreadsheetml/2010/11/main" uri="{B97F6D7D-B522-45F9-BDA1-12C45D357490}">
          <x15:cacheHierarchy aggregatedColumn="22"/>
        </ext>
      </extLst>
    </cacheHierarchy>
    <cacheHierarchy uniqueName="[Measures].[Soma de N_BEN 2]" caption="Soma de N_BEN 2" measure="1" displayFolder="" measureGroup="AreasCulturas" count="0" hidden="1"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Soma de CANDIDATURAS]" caption="Soma de CANDIDATURAS" measure="1" displayFolder="" measureGroup="Intervencoes" count="0" hidden="1">
      <extLst>
        <ext xmlns:x15="http://schemas.microsoft.com/office/spreadsheetml/2010/11/main" uri="{B97F6D7D-B522-45F9-BDA1-12C45D357490}">
          <x15:cacheHierarchy aggregatedColumn="33"/>
        </ext>
      </extLst>
    </cacheHierarchy>
    <cacheHierarchy uniqueName="[Measures].[Soma de AREA 3]" caption="Soma de AREA 3" measure="1" displayFolder="" measureGroup="Intervencoes" count="0" hidden="1">
      <extLst>
        <ext xmlns:x15="http://schemas.microsoft.com/office/spreadsheetml/2010/11/main" uri="{B97F6D7D-B522-45F9-BDA1-12C45D357490}">
          <x15:cacheHierarchy aggregatedColumn="34"/>
        </ext>
      </extLst>
    </cacheHierarchy>
    <cacheHierarchy uniqueName="[Measures].[Soma de CN]" caption="Soma de CN" measure="1" displayFolder="" measureGroup="Intervencoes" count="0" hidden="1">
      <extLst>
        <ext xmlns:x15="http://schemas.microsoft.com/office/spreadsheetml/2010/11/main" uri="{B97F6D7D-B522-45F9-BDA1-12C45D357490}">
          <x15:cacheHierarchy aggregatedColumn="35"/>
        </ext>
      </extLst>
    </cacheHierarchy>
    <cacheHierarchy uniqueName="[Measures].[Soma de N_BEN 3]" caption="Soma de N_BEN 3" measure="1" displayFolder="" measureGroup="Candidaturas" count="0" hidden="1">
      <extLst>
        <ext xmlns:x15="http://schemas.microsoft.com/office/spreadsheetml/2010/11/main" uri="{B97F6D7D-B522-45F9-BDA1-12C45D357490}">
          <x15:cacheHierarchy aggregatedColumn="13"/>
        </ext>
      </extLst>
    </cacheHierarchy>
    <cacheHierarchy uniqueName="[Measures].[Soma de AREA 4]" caption="Soma de AREA 4" measure="1" displayFolder="" measureGroup="Candidaturas" count="0" oneField="1" hidden="1">
      <fieldsUsage count="1">
        <fieldUsage x="1"/>
      </fieldsUsage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Soma de CN 2]" caption="Soma de CN 2" measure="1" displayFolder="" measureGroup="Candidaturas" count="0" hidden="1">
      <extLst>
        <ext xmlns:x15="http://schemas.microsoft.com/office/spreadsheetml/2010/11/main" uri="{B97F6D7D-B522-45F9-BDA1-12C45D357490}">
          <x15:cacheHierarchy aggregatedColumn="15"/>
        </ext>
      </extLst>
    </cacheHierarchy>
    <cacheHierarchy uniqueName="[Measures].[Contagem de AREA]" caption="Contagem de AREA" measure="1" displayFolder="" measureGroup="AreasCulturas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oma de AREA 2]" caption="Soma de AREA 2" measure="1" displayFolder="" measureGroup="AreasCulturas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</cacheHierarchies>
  <kpis count="0"/>
  <dimensions count="8">
    <dimension name="AreasCulturas" uniqueName="[AreasCulturas]" caption="AreasCulturas"/>
    <dimension name="Candidaturas" uniqueName="[Candidaturas]" caption="Candidaturas"/>
    <dimension name="CandidaturasCulturas" uniqueName="[CandidaturasCulturas]" caption="CandidaturasCulturas"/>
    <dimension name="Exploracoes" uniqueName="[Exploracoes]" caption="Exploracoes"/>
    <dimension name="Intervencoes" uniqueName="[Intervencoes]" caption="Intervencoes"/>
    <dimension measure="1" name="Measures" uniqueName="[Measures]" caption="Measures"/>
    <dimension name="NUT2" uniqueName="[NUT2]" caption="NUT2"/>
    <dimension name="Pessoas" uniqueName="[Pessoas]" caption="Pessoas"/>
  </dimensions>
  <measureGroups count="7">
    <measureGroup name="AreasCulturas" caption="AreasCulturas"/>
    <measureGroup name="Candidaturas" caption="Candidaturas"/>
    <measureGroup name="CandidaturasCulturas" caption="CandidaturasCulturas"/>
    <measureGroup name="Exploracoes" caption="Exploracoes"/>
    <measureGroup name="Intervencoes" caption="Intervencoes"/>
    <measureGroup name="NUT2" caption="NUT2"/>
    <measureGroup name="Pessoas" caption="Pessoas"/>
  </measureGroups>
  <maps count="12">
    <map measureGroup="0" dimension="0"/>
    <map measureGroup="0" dimension="6"/>
    <map measureGroup="1" dimension="1"/>
    <map measureGroup="1" dimension="6"/>
    <map measureGroup="2" dimension="2"/>
    <map measureGroup="2" dimension="6"/>
    <map measureGroup="3" dimension="3"/>
    <map measureGroup="3" dimension="6"/>
    <map measureGroup="4" dimension="4"/>
    <map measureGroup="5" dimension="6"/>
    <map measureGroup="6" dimension="6"/>
    <map measureGroup="6" dimension="7"/>
  </maps>
  <extLst>
    <ext xmlns:x14="http://schemas.microsoft.com/office/spreadsheetml/2009/9/main" uri="{725AE2AE-9491-48be-B2B4-4EB974FC3084}">
      <x14:pivotCacheDefinition pivotCacheId="899843126" supportSubqueryNonVisual="1" supportSubqueryCalcMem="1" supportAddCalcMems="1"/>
    </ext>
    <ext xmlns:x15="http://schemas.microsoft.com/office/spreadsheetml/2010/11/main" uri="{ABF5C744-AB39-4b91-8756-CFA1BBC848D5}">
      <x15:pivotCacheIdVersion cacheIdSupportedVersion="6" cacheIdCreatedVersion="7"/>
    </ext>
  </extLst>
</pivotCacheDefinition>
</file>

<file path=xl/pivotCache/pivotCacheDefinition44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Autor" refreshedDate="45250.665649189817" createdVersion="8" refreshedVersion="8" minRefreshableVersion="3" recordCount="0" supportSubquery="1" supportAdvancedDrill="1" xr:uid="{BDE7DBEE-A5E3-447C-BCFA-229D27EC0777}">
  <cacheSource type="external" connectionId="8">
    <extLst>
      <ext xmlns:x14="http://schemas.microsoft.com/office/spreadsheetml/2009/9/main" uri="{F057638F-6D5F-4e77-A914-E7F072B9BCA8}">
        <x14:sourceConnection name="ThisWorkbookDataModel"/>
      </ext>
    </extLst>
  </cacheSource>
  <cacheFields count="7">
    <cacheField name="[CandidaturasCulturas].[NDO_DESCRICAO].[NDO_DESCRICAO]" caption="NDO_DESCRICAO" numFmtId="0" hierarchy="18" level="1">
      <sharedItems containsBlank="1" count="7">
        <s v="ALENTEJO"/>
        <s v="ALGARVE"/>
        <s v="ÁREA METROPOLITANA DE LISBOA"/>
        <s v="CENTRO"/>
        <s v="NORTE"/>
        <s v="REGIAO AUTONOMA DA MADEIRA"/>
        <m u="1"/>
      </sharedItems>
    </cacheField>
    <cacheField name="[Measures].[Soma de N_BEN]" caption="Soma de N_BEN" numFmtId="0" hierarchy="56" level="32767"/>
    <cacheField name="[CandidaturasCulturas].[TIPO_SUPERFICIE].[TIPO_SUPERFICIE]" caption="TIPO_SUPERFICIE" numFmtId="0" hierarchy="19" level="1">
      <sharedItems containsSemiMixedTypes="0" containsNonDate="0" containsString="0"/>
    </cacheField>
    <cacheField name="[CandidaturasCulturas].[OCUPA_SOLO].[OCUPA_SOLO]" caption="OCUPA_SOLO" numFmtId="0" hierarchy="20" level="1">
      <sharedItems containsSemiMixedTypes="0" containsNonDate="0" containsString="0"/>
    </cacheField>
    <cacheField name="[CandidaturasCulturas].[GRUPO_CULTURA].[GRUPO_CULTURA]" caption="GRUPO_CULTURA" numFmtId="0" hierarchy="21" level="1">
      <sharedItems containsSemiMixedTypes="0" containsNonDate="0" containsString="0"/>
    </cacheField>
    <cacheField name="[CandidaturasCulturas].[INT_CODIGO].[INT_CODIGO]" caption="INT_CODIGO" numFmtId="0" hierarchy="16" level="1">
      <sharedItems containsSemiMixedTypes="0" containsNonDate="0" containsString="0"/>
    </cacheField>
    <cacheField name="[NUT2].[NDO_DESCRICAO].[NDO_DESCRICAO]" caption="NDO_DESCRICAO" numFmtId="0" hierarchy="37" level="1">
      <sharedItems count="6">
        <s v="ALENTEJO"/>
        <s v="ALGARVE"/>
        <s v="AML"/>
        <s v="CENTRO"/>
        <s v="NORTE"/>
        <s v="RAM"/>
      </sharedItems>
    </cacheField>
  </cacheFields>
  <cacheHierarchies count="66">
    <cacheHierarchy uniqueName="[AreasCulturas].[INT_CODIGO]" caption="INT_CODIGO" attribute="1" defaultMemberUniqueName="[AreasCulturas].[INT_CODIGO].[All]" allUniqueName="[AreasCulturas].[INT_CODIGO].[All]" dimensionUniqueName="[AreasCulturas]" displayFolder="" count="0" memberValueDatatype="130" unbalanced="0"/>
    <cacheHierarchy uniqueName="[AreasCulturas].[NDO_CODIGO]" caption="NDO_CODIGO" attribute="1" defaultMemberUniqueName="[AreasCulturas].[NDO_CODIGO].[All]" allUniqueName="[AreasCulturas].[NDO_CODIGO].[All]" dimensionUniqueName="[AreasCulturas]" displayFolder="" count="0" memberValueDatatype="20" unbalanced="0"/>
    <cacheHierarchy uniqueName="[AreasCulturas].[NDO_DESCRICAO]" caption="NDO_DESCRICAO" attribute="1" defaultMemberUniqueName="[AreasCulturas].[NDO_DESCRICAO].[All]" allUniqueName="[AreasCulturas].[NDO_DESCRICAO].[All]" dimensionUniqueName="[AreasCulturas]" displayFolder="" count="0" memberValueDatatype="130" unbalanced="0"/>
    <cacheHierarchy uniqueName="[AreasCulturas].[TIPO_SUPERFICIE]" caption="TIPO_SUPERFICIE" attribute="1" defaultMemberUniqueName="[AreasCulturas].[TIPO_SUPERFICIE].[All]" allUniqueName="[AreasCulturas].[TIPO_SUPERFICIE].[All]" dimensionUniqueName="[AreasCulturas]" displayFolder="" count="0" memberValueDatatype="130" unbalanced="0"/>
    <cacheHierarchy uniqueName="[AreasCulturas].[OCUPA_SOLO]" caption="OCUPA_SOLO" attribute="1" defaultMemberUniqueName="[AreasCulturas].[OCUPA_SOLO].[All]" allUniqueName="[AreasCulturas].[OCUPA_SOLO].[All]" dimensionUniqueName="[AreasCulturas]" displayFolder="" count="0" memberValueDatatype="130" unbalanced="0"/>
    <cacheHierarchy uniqueName="[AreasCulturas].[GRUPO_CULTURA]" caption="GRUPO_CULTURA" attribute="1" defaultMemberUniqueName="[AreasCulturas].[GRUPO_CULTURA].[All]" allUniqueName="[AreasCulturas].[GRUPO_CULTURA].[All]" dimensionUniqueName="[AreasCulturas]" displayFolder="" count="0" memberValueDatatype="130" unbalanced="0"/>
    <cacheHierarchy uniqueName="[AreasCulturas].[CUL_DESCRICAO]" caption="CUL_DESCRICAO" attribute="1" defaultMemberUniqueName="[AreasCulturas].[CUL_DESCRICAO].[All]" allUniqueName="[AreasCulturas].[CUL_DESCRICAO].[All]" dimensionUniqueName="[AreasCulturas]" displayFolder="" count="0" memberValueDatatype="130" unbalanced="0"/>
    <cacheHierarchy uniqueName="[AreasCulturas].[N_BEN]" caption="N_BEN" attribute="1" defaultMemberUniqueName="[AreasCulturas].[N_BEN].[All]" allUniqueName="[AreasCulturas].[N_BEN].[All]" dimensionUniqueName="[AreasCulturas]" displayFolder="" count="0" memberValueDatatype="20" unbalanced="0"/>
    <cacheHierarchy uniqueName="[AreasCulturas].[AREA]" caption="AREA" attribute="1" defaultMemberUniqueName="[AreasCulturas].[AREA].[All]" allUniqueName="[AreasCulturas].[AREA].[All]" dimensionUniqueName="[AreasCulturas]" displayFolder="" count="0" memberValueDatatype="5" unbalanced="0"/>
    <cacheHierarchy uniqueName="[AreasCulturas].[Ordem]" caption="Ordem" attribute="1" defaultMemberUniqueName="[AreasCulturas].[Ordem].[All]" allUniqueName="[AreasCulturas].[Ordem].[All]" dimensionUniqueName="[AreasCulturas]" displayFolder="" count="0" memberValueDatatype="20" unbalanced="0"/>
    <cacheHierarchy uniqueName="[Candidaturas].[INT_CODIGO]" caption="INT_CODIGO" attribute="1" defaultMemberUniqueName="[Candidaturas].[INT_CODIGO].[All]" allUniqueName="[Candidaturas].[INT_CODIGO].[All]" dimensionUniqueName="[Candidaturas]" displayFolder="" count="0" memberValueDatatype="130" unbalanced="0"/>
    <cacheHierarchy uniqueName="[Candidaturas].[NDO_CODIGO]" caption="NDO_CODIGO" attribute="1" defaultMemberUniqueName="[Candidaturas].[NDO_CODIGO].[All]" allUniqueName="[Candidaturas].[NDO_CODIGO].[All]" dimensionUniqueName="[Candidaturas]" displayFolder="" count="0" memberValueDatatype="20" unbalanced="0"/>
    <cacheHierarchy uniqueName="[Candidaturas].[NDO_DESCRICAO]" caption="NDO_DESCRICAO" attribute="1" defaultMemberUniqueName="[Candidaturas].[NDO_DESCRICAO].[All]" allUniqueName="[Candidaturas].[NDO_DESCRICAO].[All]" dimensionUniqueName="[Candidaturas]" displayFolder="" count="0" memberValueDatatype="130" unbalanced="0"/>
    <cacheHierarchy uniqueName="[Candidaturas].[N_BEN]" caption="N_BEN" attribute="1" defaultMemberUniqueName="[Candidaturas].[N_BEN].[All]" allUniqueName="[Candidaturas].[N_BEN].[All]" dimensionUniqueName="[Candidaturas]" displayFolder="" count="0" memberValueDatatype="20" unbalanced="0"/>
    <cacheHierarchy uniqueName="[Candidaturas].[AREA]" caption="AREA" attribute="1" defaultMemberUniqueName="[Candidaturas].[AREA].[All]" allUniqueName="[Candidaturas].[AREA].[All]" dimensionUniqueName="[Candidaturas]" displayFolder="" count="0" memberValueDatatype="5" unbalanced="0"/>
    <cacheHierarchy uniqueName="[Candidaturas].[CN]" caption="CN" attribute="1" defaultMemberUniqueName="[Candidaturas].[CN].[All]" allUniqueName="[Candidaturas].[CN].[All]" dimensionUniqueName="[Candidaturas]" displayFolder="" count="0" memberValueDatatype="5" unbalanced="0"/>
    <cacheHierarchy uniqueName="[CandidaturasCulturas].[INT_CODIGO]" caption="INT_CODIGO" attribute="1" defaultMemberUniqueName="[CandidaturasCulturas].[INT_CODIGO].[All]" allUniqueName="[CandidaturasCulturas].[INT_CODIGO].[All]" dimensionUniqueName="[CandidaturasCulturas]" displayFolder="" count="2" memberValueDatatype="130" unbalanced="0">
      <fieldsUsage count="2">
        <fieldUsage x="-1"/>
        <fieldUsage x="5"/>
      </fieldsUsage>
    </cacheHierarchy>
    <cacheHierarchy uniqueName="[CandidaturasCulturas].[NDO_CODIGO]" caption="NDO_CODIGO" attribute="1" defaultMemberUniqueName="[CandidaturasCulturas].[NDO_CODIGO].[All]" allUniqueName="[CandidaturasCulturas].[NDO_CODIGO].[All]" dimensionUniqueName="[CandidaturasCulturas]" displayFolder="" count="0" memberValueDatatype="20" unbalanced="0"/>
    <cacheHierarchy uniqueName="[CandidaturasCulturas].[NDO_DESCRICAO]" caption="NDO_DESCRICAO" attribute="1" defaultMemberUniqueName="[CandidaturasCulturas].[NDO_DESCRICAO].[All]" allUniqueName="[CandidaturasCulturas].[NDO_DESCRICAO].[All]" dimensionUniqueName="[CandidaturasCulturas]" displayFolder="" count="2" memberValueDatatype="130" unbalanced="0">
      <fieldsUsage count="2">
        <fieldUsage x="-1"/>
        <fieldUsage x="0"/>
      </fieldsUsage>
    </cacheHierarchy>
    <cacheHierarchy uniqueName="[CandidaturasCulturas].[TIPO_SUPERFICIE]" caption="TIPO_SUPERFICIE" attribute="1" defaultMemberUniqueName="[CandidaturasCulturas].[TIPO_SUPERFICIE].[All]" allUniqueName="[CandidaturasCulturas].[TIPO_SUPERFICIE].[All]" dimensionUniqueName="[CandidaturasCulturas]" displayFolder="" count="2" memberValueDatatype="130" unbalanced="0">
      <fieldsUsage count="2">
        <fieldUsage x="-1"/>
        <fieldUsage x="2"/>
      </fieldsUsage>
    </cacheHierarchy>
    <cacheHierarchy uniqueName="[CandidaturasCulturas].[OCUPA_SOLO]" caption="OCUPA_SOLO" attribute="1" defaultMemberUniqueName="[CandidaturasCulturas].[OCUPA_SOLO].[All]" allUniqueName="[CandidaturasCulturas].[OCUPA_SOLO].[All]" dimensionUniqueName="[CandidaturasCulturas]" displayFolder="" count="2" memberValueDatatype="130" unbalanced="0">
      <fieldsUsage count="2">
        <fieldUsage x="-1"/>
        <fieldUsage x="3"/>
      </fieldsUsage>
    </cacheHierarchy>
    <cacheHierarchy uniqueName="[CandidaturasCulturas].[GRUPO_CULTURA]" caption="GRUPO_CULTURA" attribute="1" defaultMemberUniqueName="[CandidaturasCulturas].[GRUPO_CULTURA].[All]" allUniqueName="[CandidaturasCulturas].[GRUPO_CULTURA].[All]" dimensionUniqueName="[CandidaturasCulturas]" displayFolder="" count="2" memberValueDatatype="130" unbalanced="0">
      <fieldsUsage count="2">
        <fieldUsage x="-1"/>
        <fieldUsage x="4"/>
      </fieldsUsage>
    </cacheHierarchy>
    <cacheHierarchy uniqueName="[CandidaturasCulturas].[N_BEN]" caption="N_BEN" attribute="1" defaultMemberUniqueName="[CandidaturasCulturas].[N_BEN].[All]" allUniqueName="[CandidaturasCulturas].[N_BEN].[All]" dimensionUniqueName="[CandidaturasCulturas]" displayFolder="" count="0" memberValueDatatype="20" unbalanced="0"/>
    <cacheHierarchy uniqueName="[CandidaturasCulturas].[Ordem]" caption="Ordem" attribute="1" defaultMemberUniqueName="[CandidaturasCulturas].[Ordem].[All]" allUniqueName="[CandidaturasCulturas].[Ordem].[All]" dimensionUniqueName="[CandidaturasCulturas]" displayFolder="" count="0" memberValueDatatype="20" unbalanced="0"/>
    <cacheHierarchy uniqueName="[Exploracoes].[NDO_CODIGO]" caption="NDO_CODIGO" attribute="1" defaultMemberUniqueName="[Exploracoes].[NDO_CODIGO].[All]" allUniqueName="[Exploracoes].[NDO_CODIGO].[All]" dimensionUniqueName="[Exploracoes]" displayFolder="" count="0" memberValueDatatype="20" unbalanced="0"/>
    <cacheHierarchy uniqueName="[Exploracoes].[NDO_DESCRICAO]" caption="NDO_DESCRICAO" attribute="1" defaultMemberUniqueName="[Exploracoes].[NDO_DESCRICAO].[All]" allUniqueName="[Exploracoes].[NDO_DESCRICAO].[All]" dimensionUniqueName="[Exploracoes]" displayFolder="" count="0" memberValueDatatype="130" unbalanced="0"/>
    <cacheHierarchy uniqueName="[Exploracoes].[CLASSE_AREA]" caption="CLASSE_AREA" attribute="1" defaultMemberUniqueName="[Exploracoes].[CLASSE_AREA].[All]" allUniqueName="[Exploracoes].[CLASSE_AREA].[All]" dimensionUniqueName="[Exploracoes]" displayFolder="" count="0" memberValueDatatype="130" unbalanced="0"/>
    <cacheHierarchy uniqueName="[Exploracoes].[N_EXP]" caption="N_EXP" attribute="1" defaultMemberUniqueName="[Exploracoes].[N_EXP].[All]" allUniqueName="[Exploracoes].[N_EXP].[All]" dimensionUniqueName="[Exploracoes]" displayFolder="" count="0" memberValueDatatype="20" unbalanced="0"/>
    <cacheHierarchy uniqueName="[Exploracoes].[AREA]" caption="AREA" attribute="1" defaultMemberUniqueName="[Exploracoes].[AREA].[All]" allUniqueName="[Exploracoes].[AREA].[All]" dimensionUniqueName="[Exploracoes]" displayFolder="" count="0" memberValueDatatype="5" unbalanced="0"/>
    <cacheHierarchy uniqueName="[Intervencoes].[INTERVENCAO]" caption="INTERVENCAO" attribute="1" defaultMemberUniqueName="[Intervencoes].[INTERVENCAO].[All]" allUniqueName="[Intervencoes].[INTERVENCAO].[All]" dimensionUniqueName="[Intervencoes]" displayFolder="" count="0" memberValueDatatype="130" unbalanced="0"/>
    <cacheHierarchy uniqueName="[Intervencoes].[GIN_CODIGO]" caption="GIN_CODIGO" attribute="1" defaultMemberUniqueName="[Intervencoes].[GIN_CODIGO].[All]" allUniqueName="[Intervencoes].[GIN_CODIGO].[All]" dimensionUniqueName="[Intervencoes]" displayFolder="" count="0" memberValueDatatype="130" unbalanced="0"/>
    <cacheHierarchy uniqueName="[Intervencoes].[GIN_DESCRICAO]" caption="GIN_DESCRICAO" attribute="1" defaultMemberUniqueName="[Intervencoes].[GIN_DESCRICAO].[All]" allUniqueName="[Intervencoes].[GIN_DESCRICAO].[All]" dimensionUniqueName="[Intervencoes]" displayFolder="" count="0" memberValueDatatype="130" unbalanced="0"/>
    <cacheHierarchy uniqueName="[Intervencoes].[EIXO]" caption="EIXO" attribute="1" defaultMemberUniqueName="[Intervencoes].[EIXO].[All]" allUniqueName="[Intervencoes].[EIXO].[All]" dimensionUniqueName="[Intervencoes]" displayFolder="" count="0" memberValueDatatype="130" unbalanced="0"/>
    <cacheHierarchy uniqueName="[Intervencoes].[CANDIDATURAS]" caption="CANDIDATURAS" attribute="1" defaultMemberUniqueName="[Intervencoes].[CANDIDATURAS].[All]" allUniqueName="[Intervencoes].[CANDIDATURAS].[All]" dimensionUniqueName="[Intervencoes]" displayFolder="" count="0" memberValueDatatype="20" unbalanced="0"/>
    <cacheHierarchy uniqueName="[Intervencoes].[AREA]" caption="AREA" attribute="1" defaultMemberUniqueName="[Intervencoes].[AREA].[All]" allUniqueName="[Intervencoes].[AREA].[All]" dimensionUniqueName="[Intervencoes]" displayFolder="" count="0" memberValueDatatype="5" unbalanced="0"/>
    <cacheHierarchy uniqueName="[Intervencoes].[CN]" caption="CN" attribute="1" defaultMemberUniqueName="[Intervencoes].[CN].[All]" allUniqueName="[Intervencoes].[CN].[All]" dimensionUniqueName="[Intervencoes]" displayFolder="" count="0" memberValueDatatype="5" unbalanced="0"/>
    <cacheHierarchy uniqueName="[NUT2].[NDO_CODIGO]" caption="NDO_CODIGO" attribute="1" defaultMemberUniqueName="[NUT2].[NDO_CODIGO].[All]" allUniqueName="[NUT2].[NDO_CODIGO].[All]" dimensionUniqueName="[NUT2]" displayFolder="" count="0" memberValueDatatype="20" unbalanced="0"/>
    <cacheHierarchy uniqueName="[NUT2].[NDO_DESCRICAO]" caption="NDO_DESCRICAO" attribute="1" defaultMemberUniqueName="[NUT2].[NDO_DESCRICAO].[All]" allUniqueName="[NUT2].[NDO_DESCRICAO].[All]" dimensionUniqueName="[NUT2]" displayFolder="" count="2" memberValueDatatype="130" unbalanced="0">
      <fieldsUsage count="2">
        <fieldUsage x="-1"/>
        <fieldUsage x="6"/>
      </fieldsUsage>
    </cacheHierarchy>
    <cacheHierarchy uniqueName="[Pessoas].[NDO_CODIGO]" caption="NDO_CODIGO" attribute="1" defaultMemberUniqueName="[Pessoas].[NDO_CODIGO].[All]" allUniqueName="[Pessoas].[NDO_CODIGO].[All]" dimensionUniqueName="[Pessoas]" displayFolder="" count="0" memberValueDatatype="20" unbalanced="0"/>
    <cacheHierarchy uniqueName="[Pessoas].[NDO_DESCRICAO]" caption="NDO_DESCRICAO" attribute="1" defaultMemberUniqueName="[Pessoas].[NDO_DESCRICAO].[All]" allUniqueName="[Pessoas].[NDO_DESCRICAO].[All]" dimensionUniqueName="[Pessoas]" displayFolder="" count="0" memberValueDatatype="130" unbalanced="0"/>
    <cacheHierarchy uniqueName="[Pessoas].[TER_NAT_JUR]" caption="TER_NAT_JUR" attribute="1" defaultMemberUniqueName="[Pessoas].[TER_NAT_JUR].[All]" allUniqueName="[Pessoas].[TER_NAT_JUR].[All]" dimensionUniqueName="[Pessoas]" displayFolder="" count="0" memberValueDatatype="130" unbalanced="0"/>
    <cacheHierarchy uniqueName="[Pessoas].[CLASSE_IDADE]" caption="CLASSE_IDADE" attribute="1" defaultMemberUniqueName="[Pessoas].[CLASSE_IDADE].[All]" allUniqueName="[Pessoas].[CLASSE_IDADE].[All]" dimensionUniqueName="[Pessoas]" displayFolder="" count="0" memberValueDatatype="130" unbalanced="0"/>
    <cacheHierarchy uniqueName="[Pessoas].[GENERO]" caption="GENERO" attribute="1" defaultMemberUniqueName="[Pessoas].[GENERO].[All]" allUniqueName="[Pessoas].[GENERO].[All]" dimensionUniqueName="[Pessoas]" displayFolder="" count="0" memberValueDatatype="130" unbalanced="0"/>
    <cacheHierarchy uniqueName="[Pessoas].[BENEFICIARIOS]" caption="BENEFICIARIOS" attribute="1" defaultMemberUniqueName="[Pessoas].[BENEFICIARIOS].[All]" allUniqueName="[Pessoas].[BENEFICIARIOS].[All]" dimensionUniqueName="[Pessoas]" displayFolder="" count="0" memberValueDatatype="20" unbalanced="0"/>
    <cacheHierarchy uniqueName="[Pessoas].[Natureza Jurídica]" caption="Natureza Jurídica" attribute="1" defaultMemberUniqueName="[Pessoas].[Natureza Jurídica].[All]" allUniqueName="[Pessoas].[Natureza Jurídica].[All]" dimensionUniqueName="[Pessoas]" displayFolder="" count="0" memberValueDatatype="130" unbalanced="0"/>
    <cacheHierarchy uniqueName="[Measures].[__XL_Count Pessoas]" caption="__XL_Count Pessoas" measure="1" displayFolder="" measureGroup="Pessoas" count="0" hidden="1"/>
    <cacheHierarchy uniqueName="[Measures].[__XL_Count Exploracoes]" caption="__XL_Count Exploracoes" measure="1" displayFolder="" measureGroup="Exploracoes" count="0" hidden="1"/>
    <cacheHierarchy uniqueName="[Measures].[__XL_Count AreasCulturas]" caption="__XL_Count AreasCulturas" measure="1" displayFolder="" measureGroup="AreasCulturas" count="0" hidden="1"/>
    <cacheHierarchy uniqueName="[Measures].[__XL_Count CandidaturasCulturas]" caption="__XL_Count CandidaturasCulturas" measure="1" displayFolder="" measureGroup="CandidaturasCulturas" count="0" hidden="1"/>
    <cacheHierarchy uniqueName="[Measures].[__XL_Count Intervencoes]" caption="__XL_Count Intervencoes" measure="1" displayFolder="" measureGroup="Intervencoes" count="0" hidden="1"/>
    <cacheHierarchy uniqueName="[Measures].[__XL_Count Candidaturas]" caption="__XL_Count Candidaturas" measure="1" displayFolder="" measureGroup="Candidaturas" count="0" hidden="1"/>
    <cacheHierarchy uniqueName="[Measures].[__XL_Count NUT2]" caption="__XL_Count NUT2" measure="1" displayFolder="" measureGroup="NUT2" count="0" hidden="1"/>
    <cacheHierarchy uniqueName="[Measures].[__Não foram definidas medidas]" caption="__Não foram definidas medidas" measure="1" displayFolder="" count="0" hidden="1"/>
    <cacheHierarchy uniqueName="[Measures].[Soma de BENEFICIARIOS]" caption="Soma de BENEFICIARIOS" measure="1" displayFolder="" measureGroup="Pessoas" count="0" hidden="1">
      <extLst>
        <ext xmlns:x15="http://schemas.microsoft.com/office/spreadsheetml/2010/11/main" uri="{B97F6D7D-B522-45F9-BDA1-12C45D357490}">
          <x15:cacheHierarchy aggregatedColumn="43"/>
        </ext>
      </extLst>
    </cacheHierarchy>
    <cacheHierarchy uniqueName="[Measures].[Soma de N_EXP]" caption="Soma de N_EXP" measure="1" displayFolder="" measureGroup="Exploracoes" count="0" hidden="1"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Soma de AREA]" caption="Soma de AREA" measure="1" displayFolder="" measureGroup="Exploracoes" count="0" hidden="1">
      <extLst>
        <ext xmlns:x15="http://schemas.microsoft.com/office/spreadsheetml/2010/11/main" uri="{B97F6D7D-B522-45F9-BDA1-12C45D357490}">
          <x15:cacheHierarchy aggregatedColumn="28"/>
        </ext>
      </extLst>
    </cacheHierarchy>
    <cacheHierarchy uniqueName="[Measures].[Soma de N_BEN]" caption="Soma de N_BEN" measure="1" displayFolder="" measureGroup="CandidaturasCulturas" count="0" oneField="1" hidden="1">
      <fieldsUsage count="1">
        <fieldUsage x="1"/>
      </fieldsUsage>
      <extLst>
        <ext xmlns:x15="http://schemas.microsoft.com/office/spreadsheetml/2010/11/main" uri="{B97F6D7D-B522-45F9-BDA1-12C45D357490}">
          <x15:cacheHierarchy aggregatedColumn="22"/>
        </ext>
      </extLst>
    </cacheHierarchy>
    <cacheHierarchy uniqueName="[Measures].[Soma de N_BEN 2]" caption="Soma de N_BEN 2" measure="1" displayFolder="" measureGroup="AreasCulturas" count="0" hidden="1"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Soma de CANDIDATURAS]" caption="Soma de CANDIDATURAS" measure="1" displayFolder="" measureGroup="Intervencoes" count="0" hidden="1">
      <extLst>
        <ext xmlns:x15="http://schemas.microsoft.com/office/spreadsheetml/2010/11/main" uri="{B97F6D7D-B522-45F9-BDA1-12C45D357490}">
          <x15:cacheHierarchy aggregatedColumn="33"/>
        </ext>
      </extLst>
    </cacheHierarchy>
    <cacheHierarchy uniqueName="[Measures].[Soma de AREA 3]" caption="Soma de AREA 3" measure="1" displayFolder="" measureGroup="Intervencoes" count="0" hidden="1">
      <extLst>
        <ext xmlns:x15="http://schemas.microsoft.com/office/spreadsheetml/2010/11/main" uri="{B97F6D7D-B522-45F9-BDA1-12C45D357490}">
          <x15:cacheHierarchy aggregatedColumn="34"/>
        </ext>
      </extLst>
    </cacheHierarchy>
    <cacheHierarchy uniqueName="[Measures].[Soma de CN]" caption="Soma de CN" measure="1" displayFolder="" measureGroup="Intervencoes" count="0" hidden="1">
      <extLst>
        <ext xmlns:x15="http://schemas.microsoft.com/office/spreadsheetml/2010/11/main" uri="{B97F6D7D-B522-45F9-BDA1-12C45D357490}">
          <x15:cacheHierarchy aggregatedColumn="35"/>
        </ext>
      </extLst>
    </cacheHierarchy>
    <cacheHierarchy uniqueName="[Measures].[Soma de N_BEN 3]" caption="Soma de N_BEN 3" measure="1" displayFolder="" measureGroup="Candidaturas" count="0" hidden="1">
      <extLst>
        <ext xmlns:x15="http://schemas.microsoft.com/office/spreadsheetml/2010/11/main" uri="{B97F6D7D-B522-45F9-BDA1-12C45D357490}">
          <x15:cacheHierarchy aggregatedColumn="13"/>
        </ext>
      </extLst>
    </cacheHierarchy>
    <cacheHierarchy uniqueName="[Measures].[Soma de AREA 4]" caption="Soma de AREA 4" measure="1" displayFolder="" measureGroup="Candidaturas" count="0" hidden="1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Soma de CN 2]" caption="Soma de CN 2" measure="1" displayFolder="" measureGroup="Candidaturas" count="0" hidden="1">
      <extLst>
        <ext xmlns:x15="http://schemas.microsoft.com/office/spreadsheetml/2010/11/main" uri="{B97F6D7D-B522-45F9-BDA1-12C45D357490}">
          <x15:cacheHierarchy aggregatedColumn="15"/>
        </ext>
      </extLst>
    </cacheHierarchy>
    <cacheHierarchy uniqueName="[Measures].[Contagem de AREA]" caption="Contagem de AREA" measure="1" displayFolder="" measureGroup="AreasCulturas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oma de AREA 2]" caption="Soma de AREA 2" measure="1" displayFolder="" measureGroup="AreasCulturas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</cacheHierarchies>
  <kpis count="0"/>
  <dimensions count="8">
    <dimension name="AreasCulturas" uniqueName="[AreasCulturas]" caption="AreasCulturas"/>
    <dimension name="Candidaturas" uniqueName="[Candidaturas]" caption="Candidaturas"/>
    <dimension name="CandidaturasCulturas" uniqueName="[CandidaturasCulturas]" caption="CandidaturasCulturas"/>
    <dimension name="Exploracoes" uniqueName="[Exploracoes]" caption="Exploracoes"/>
    <dimension name="Intervencoes" uniqueName="[Intervencoes]" caption="Intervencoes"/>
    <dimension measure="1" name="Measures" uniqueName="[Measures]" caption="Measures"/>
    <dimension name="NUT2" uniqueName="[NUT2]" caption="NUT2"/>
    <dimension name="Pessoas" uniqueName="[Pessoas]" caption="Pessoas"/>
  </dimensions>
  <measureGroups count="7">
    <measureGroup name="AreasCulturas" caption="AreasCulturas"/>
    <measureGroup name="Candidaturas" caption="Candidaturas"/>
    <measureGroup name="CandidaturasCulturas" caption="CandidaturasCulturas"/>
    <measureGroup name="Exploracoes" caption="Exploracoes"/>
    <measureGroup name="Intervencoes" caption="Intervencoes"/>
    <measureGroup name="NUT2" caption="NUT2"/>
    <measureGroup name="Pessoas" caption="Pessoas"/>
  </measureGroups>
  <maps count="12">
    <map measureGroup="0" dimension="0"/>
    <map measureGroup="0" dimension="6"/>
    <map measureGroup="1" dimension="1"/>
    <map measureGroup="1" dimension="6"/>
    <map measureGroup="2" dimension="2"/>
    <map measureGroup="2" dimension="6"/>
    <map measureGroup="3" dimension="3"/>
    <map measureGroup="3" dimension="6"/>
    <map measureGroup="4" dimension="4"/>
    <map measureGroup="5" dimension="6"/>
    <map measureGroup="6" dimension="6"/>
    <map measureGroup="6" dimension="7"/>
  </maps>
  <extLst>
    <ext xmlns:x14="http://schemas.microsoft.com/office/spreadsheetml/2009/9/main" uri="{725AE2AE-9491-48be-B2B4-4EB974FC3084}">
      <x14:pivotCacheDefinition pivotCacheId="1083339987" supportSubqueryNonVisual="1" supportSubqueryCalcMem="1" supportAddCalcMems="1"/>
    </ext>
    <ext xmlns:x15="http://schemas.microsoft.com/office/spreadsheetml/2010/11/main" uri="{ABF5C744-AB39-4b91-8756-CFA1BBC848D5}">
      <x15:pivotCacheIdVersion cacheIdSupportedVersion="6" cacheIdCreatedVersion="7"/>
    </ext>
  </extLst>
</pivotCacheDefinition>
</file>

<file path=xl/pivotCache/pivotCacheDefinition45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Autor" refreshedDate="45250.665649537033" createdVersion="8" refreshedVersion="8" minRefreshableVersion="3" recordCount="0" supportSubquery="1" supportAdvancedDrill="1" xr:uid="{50511188-00F7-43C3-A773-46A5E6A95D43}">
  <cacheSource type="external" connectionId="8">
    <extLst>
      <ext xmlns:x14="http://schemas.microsoft.com/office/spreadsheetml/2009/9/main" uri="{F057638F-6D5F-4e77-A914-E7F072B9BCA8}">
        <x14:sourceConnection name="ThisWorkbookDataModel"/>
      </ext>
    </extLst>
  </cacheSource>
  <cacheFields count="7">
    <cacheField name="[CandidaturasCulturas].[NDO_DESCRICAO].[NDO_DESCRICAO]" caption="NDO_DESCRICAO" numFmtId="0" hierarchy="18" level="1">
      <sharedItems count="6">
        <s v="ALENTEJO"/>
        <s v="ALGARVE"/>
        <s v="ÁREA METROPOLITANA DE LISBOA"/>
        <s v="CENTRO"/>
        <s v="NORTE"/>
        <s v="REGIAO AUTONOMA DA MADEIRA"/>
      </sharedItems>
    </cacheField>
    <cacheField name="[Measures].[Soma de N_BEN]" caption="Soma de N_BEN" numFmtId="0" hierarchy="56" level="32767"/>
    <cacheField name="[CandidaturasCulturas].[TIPO_SUPERFICIE].[TIPO_SUPERFICIE]" caption="TIPO_SUPERFICIE" numFmtId="0" hierarchy="19" level="1">
      <sharedItems containsSemiMixedTypes="0" containsNonDate="0" containsString="0"/>
    </cacheField>
    <cacheField name="[CandidaturasCulturas].[OCUPA_SOLO].[OCUPA_SOLO]" caption="OCUPA_SOLO" numFmtId="0" hierarchy="20" level="1">
      <sharedItems containsSemiMixedTypes="0" containsNonDate="0" containsString="0"/>
    </cacheField>
    <cacheField name="[CandidaturasCulturas].[GRUPO_CULTURA].[GRUPO_CULTURA]" caption="GRUPO_CULTURA" numFmtId="0" hierarchy="21" level="1">
      <sharedItems containsSemiMixedTypes="0" containsNonDate="0" containsString="0"/>
    </cacheField>
    <cacheField name="[CandidaturasCulturas].[INT_CODIGO].[INT_CODIGO]" caption="INT_CODIGO" numFmtId="0" hierarchy="16" level="1">
      <sharedItems containsSemiMixedTypes="0" containsNonDate="0" containsString="0"/>
    </cacheField>
    <cacheField name="[NUT2].[NDO_DESCRICAO].[NDO_DESCRICAO]" caption="NDO_DESCRICAO" numFmtId="0" hierarchy="37" level="1">
      <sharedItems count="6">
        <s v="ALENTEJO"/>
        <s v="ALGARVE"/>
        <s v="AML"/>
        <s v="CENTRO"/>
        <s v="NORTE"/>
        <s v="RAM"/>
      </sharedItems>
    </cacheField>
  </cacheFields>
  <cacheHierarchies count="66">
    <cacheHierarchy uniqueName="[AreasCulturas].[INT_CODIGO]" caption="INT_CODIGO" attribute="1" defaultMemberUniqueName="[AreasCulturas].[INT_CODIGO].[All]" allUniqueName="[AreasCulturas].[INT_CODIGO].[All]" dimensionUniqueName="[AreasCulturas]" displayFolder="" count="0" memberValueDatatype="130" unbalanced="0"/>
    <cacheHierarchy uniqueName="[AreasCulturas].[NDO_CODIGO]" caption="NDO_CODIGO" attribute="1" defaultMemberUniqueName="[AreasCulturas].[NDO_CODIGO].[All]" allUniqueName="[AreasCulturas].[NDO_CODIGO].[All]" dimensionUniqueName="[AreasCulturas]" displayFolder="" count="0" memberValueDatatype="20" unbalanced="0"/>
    <cacheHierarchy uniqueName="[AreasCulturas].[NDO_DESCRICAO]" caption="NDO_DESCRICAO" attribute="1" defaultMemberUniqueName="[AreasCulturas].[NDO_DESCRICAO].[All]" allUniqueName="[AreasCulturas].[NDO_DESCRICAO].[All]" dimensionUniqueName="[AreasCulturas]" displayFolder="" count="0" memberValueDatatype="130" unbalanced="0"/>
    <cacheHierarchy uniqueName="[AreasCulturas].[TIPO_SUPERFICIE]" caption="TIPO_SUPERFICIE" attribute="1" defaultMemberUniqueName="[AreasCulturas].[TIPO_SUPERFICIE].[All]" allUniqueName="[AreasCulturas].[TIPO_SUPERFICIE].[All]" dimensionUniqueName="[AreasCulturas]" displayFolder="" count="0" memberValueDatatype="130" unbalanced="0"/>
    <cacheHierarchy uniqueName="[AreasCulturas].[OCUPA_SOLO]" caption="OCUPA_SOLO" attribute="1" defaultMemberUniqueName="[AreasCulturas].[OCUPA_SOLO].[All]" allUniqueName="[AreasCulturas].[OCUPA_SOLO].[All]" dimensionUniqueName="[AreasCulturas]" displayFolder="" count="0" memberValueDatatype="130" unbalanced="0"/>
    <cacheHierarchy uniqueName="[AreasCulturas].[GRUPO_CULTURA]" caption="GRUPO_CULTURA" attribute="1" defaultMemberUniqueName="[AreasCulturas].[GRUPO_CULTURA].[All]" allUniqueName="[AreasCulturas].[GRUPO_CULTURA].[All]" dimensionUniqueName="[AreasCulturas]" displayFolder="" count="0" memberValueDatatype="130" unbalanced="0"/>
    <cacheHierarchy uniqueName="[AreasCulturas].[CUL_DESCRICAO]" caption="CUL_DESCRICAO" attribute="1" defaultMemberUniqueName="[AreasCulturas].[CUL_DESCRICAO].[All]" allUniqueName="[AreasCulturas].[CUL_DESCRICAO].[All]" dimensionUniqueName="[AreasCulturas]" displayFolder="" count="0" memberValueDatatype="130" unbalanced="0"/>
    <cacheHierarchy uniqueName="[AreasCulturas].[N_BEN]" caption="N_BEN" attribute="1" defaultMemberUniqueName="[AreasCulturas].[N_BEN].[All]" allUniqueName="[AreasCulturas].[N_BEN].[All]" dimensionUniqueName="[AreasCulturas]" displayFolder="" count="0" memberValueDatatype="20" unbalanced="0"/>
    <cacheHierarchy uniqueName="[AreasCulturas].[AREA]" caption="AREA" attribute="1" defaultMemberUniqueName="[AreasCulturas].[AREA].[All]" allUniqueName="[AreasCulturas].[AREA].[All]" dimensionUniqueName="[AreasCulturas]" displayFolder="" count="0" memberValueDatatype="5" unbalanced="0"/>
    <cacheHierarchy uniqueName="[AreasCulturas].[Ordem]" caption="Ordem" attribute="1" defaultMemberUniqueName="[AreasCulturas].[Ordem].[All]" allUniqueName="[AreasCulturas].[Ordem].[All]" dimensionUniqueName="[AreasCulturas]" displayFolder="" count="0" memberValueDatatype="20" unbalanced="0"/>
    <cacheHierarchy uniqueName="[Candidaturas].[INT_CODIGO]" caption="INT_CODIGO" attribute="1" defaultMemberUniqueName="[Candidaturas].[INT_CODIGO].[All]" allUniqueName="[Candidaturas].[INT_CODIGO].[All]" dimensionUniqueName="[Candidaturas]" displayFolder="" count="0" memberValueDatatype="130" unbalanced="0"/>
    <cacheHierarchy uniqueName="[Candidaturas].[NDO_CODIGO]" caption="NDO_CODIGO" attribute="1" defaultMemberUniqueName="[Candidaturas].[NDO_CODIGO].[All]" allUniqueName="[Candidaturas].[NDO_CODIGO].[All]" dimensionUniqueName="[Candidaturas]" displayFolder="" count="0" memberValueDatatype="20" unbalanced="0"/>
    <cacheHierarchy uniqueName="[Candidaturas].[NDO_DESCRICAO]" caption="NDO_DESCRICAO" attribute="1" defaultMemberUniqueName="[Candidaturas].[NDO_DESCRICAO].[All]" allUniqueName="[Candidaturas].[NDO_DESCRICAO].[All]" dimensionUniqueName="[Candidaturas]" displayFolder="" count="0" memberValueDatatype="130" unbalanced="0"/>
    <cacheHierarchy uniqueName="[Candidaturas].[N_BEN]" caption="N_BEN" attribute="1" defaultMemberUniqueName="[Candidaturas].[N_BEN].[All]" allUniqueName="[Candidaturas].[N_BEN].[All]" dimensionUniqueName="[Candidaturas]" displayFolder="" count="0" memberValueDatatype="20" unbalanced="0"/>
    <cacheHierarchy uniqueName="[Candidaturas].[AREA]" caption="AREA" attribute="1" defaultMemberUniqueName="[Candidaturas].[AREA].[All]" allUniqueName="[Candidaturas].[AREA].[All]" dimensionUniqueName="[Candidaturas]" displayFolder="" count="0" memberValueDatatype="5" unbalanced="0"/>
    <cacheHierarchy uniqueName="[Candidaturas].[CN]" caption="CN" attribute="1" defaultMemberUniqueName="[Candidaturas].[CN].[All]" allUniqueName="[Candidaturas].[CN].[All]" dimensionUniqueName="[Candidaturas]" displayFolder="" count="0" memberValueDatatype="5" unbalanced="0"/>
    <cacheHierarchy uniqueName="[CandidaturasCulturas].[INT_CODIGO]" caption="INT_CODIGO" attribute="1" defaultMemberUniqueName="[CandidaturasCulturas].[INT_CODIGO].[All]" allUniqueName="[CandidaturasCulturas].[INT_CODIGO].[All]" dimensionUniqueName="[CandidaturasCulturas]" displayFolder="" count="2" memberValueDatatype="130" unbalanced="0">
      <fieldsUsage count="2">
        <fieldUsage x="-1"/>
        <fieldUsage x="5"/>
      </fieldsUsage>
    </cacheHierarchy>
    <cacheHierarchy uniqueName="[CandidaturasCulturas].[NDO_CODIGO]" caption="NDO_CODIGO" attribute="1" defaultMemberUniqueName="[CandidaturasCulturas].[NDO_CODIGO].[All]" allUniqueName="[CandidaturasCulturas].[NDO_CODIGO].[All]" dimensionUniqueName="[CandidaturasCulturas]" displayFolder="" count="0" memberValueDatatype="20" unbalanced="0"/>
    <cacheHierarchy uniqueName="[CandidaturasCulturas].[NDO_DESCRICAO]" caption="NDO_DESCRICAO" attribute="1" defaultMemberUniqueName="[CandidaturasCulturas].[NDO_DESCRICAO].[All]" allUniqueName="[CandidaturasCulturas].[NDO_DESCRICAO].[All]" dimensionUniqueName="[CandidaturasCulturas]" displayFolder="" count="2" memberValueDatatype="130" unbalanced="0">
      <fieldsUsage count="2">
        <fieldUsage x="-1"/>
        <fieldUsage x="0"/>
      </fieldsUsage>
    </cacheHierarchy>
    <cacheHierarchy uniqueName="[CandidaturasCulturas].[TIPO_SUPERFICIE]" caption="TIPO_SUPERFICIE" attribute="1" defaultMemberUniqueName="[CandidaturasCulturas].[TIPO_SUPERFICIE].[All]" allUniqueName="[CandidaturasCulturas].[TIPO_SUPERFICIE].[All]" dimensionUniqueName="[CandidaturasCulturas]" displayFolder="" count="2" memberValueDatatype="130" unbalanced="0">
      <fieldsUsage count="2">
        <fieldUsage x="-1"/>
        <fieldUsage x="2"/>
      </fieldsUsage>
    </cacheHierarchy>
    <cacheHierarchy uniqueName="[CandidaturasCulturas].[OCUPA_SOLO]" caption="OCUPA_SOLO" attribute="1" defaultMemberUniqueName="[CandidaturasCulturas].[OCUPA_SOLO].[All]" allUniqueName="[CandidaturasCulturas].[OCUPA_SOLO].[All]" dimensionUniqueName="[CandidaturasCulturas]" displayFolder="" count="2" memberValueDatatype="130" unbalanced="0">
      <fieldsUsage count="2">
        <fieldUsage x="-1"/>
        <fieldUsage x="3"/>
      </fieldsUsage>
    </cacheHierarchy>
    <cacheHierarchy uniqueName="[CandidaturasCulturas].[GRUPO_CULTURA]" caption="GRUPO_CULTURA" attribute="1" defaultMemberUniqueName="[CandidaturasCulturas].[GRUPO_CULTURA].[All]" allUniqueName="[CandidaturasCulturas].[GRUPO_CULTURA].[All]" dimensionUniqueName="[CandidaturasCulturas]" displayFolder="" count="2" memberValueDatatype="130" unbalanced="0">
      <fieldsUsage count="2">
        <fieldUsage x="-1"/>
        <fieldUsage x="4"/>
      </fieldsUsage>
    </cacheHierarchy>
    <cacheHierarchy uniqueName="[CandidaturasCulturas].[N_BEN]" caption="N_BEN" attribute="1" defaultMemberUniqueName="[CandidaturasCulturas].[N_BEN].[All]" allUniqueName="[CandidaturasCulturas].[N_BEN].[All]" dimensionUniqueName="[CandidaturasCulturas]" displayFolder="" count="0" memberValueDatatype="20" unbalanced="0"/>
    <cacheHierarchy uniqueName="[CandidaturasCulturas].[Ordem]" caption="Ordem" attribute="1" defaultMemberUniqueName="[CandidaturasCulturas].[Ordem].[All]" allUniqueName="[CandidaturasCulturas].[Ordem].[All]" dimensionUniqueName="[CandidaturasCulturas]" displayFolder="" count="0" memberValueDatatype="20" unbalanced="0"/>
    <cacheHierarchy uniqueName="[Exploracoes].[NDO_CODIGO]" caption="NDO_CODIGO" attribute="1" defaultMemberUniqueName="[Exploracoes].[NDO_CODIGO].[All]" allUniqueName="[Exploracoes].[NDO_CODIGO].[All]" dimensionUniqueName="[Exploracoes]" displayFolder="" count="0" memberValueDatatype="20" unbalanced="0"/>
    <cacheHierarchy uniqueName="[Exploracoes].[NDO_DESCRICAO]" caption="NDO_DESCRICAO" attribute="1" defaultMemberUniqueName="[Exploracoes].[NDO_DESCRICAO].[All]" allUniqueName="[Exploracoes].[NDO_DESCRICAO].[All]" dimensionUniqueName="[Exploracoes]" displayFolder="" count="0" memberValueDatatype="130" unbalanced="0"/>
    <cacheHierarchy uniqueName="[Exploracoes].[CLASSE_AREA]" caption="CLASSE_AREA" attribute="1" defaultMemberUniqueName="[Exploracoes].[CLASSE_AREA].[All]" allUniqueName="[Exploracoes].[CLASSE_AREA].[All]" dimensionUniqueName="[Exploracoes]" displayFolder="" count="0" memberValueDatatype="130" unbalanced="0"/>
    <cacheHierarchy uniqueName="[Exploracoes].[N_EXP]" caption="N_EXP" attribute="1" defaultMemberUniqueName="[Exploracoes].[N_EXP].[All]" allUniqueName="[Exploracoes].[N_EXP].[All]" dimensionUniqueName="[Exploracoes]" displayFolder="" count="0" memberValueDatatype="20" unbalanced="0"/>
    <cacheHierarchy uniqueName="[Exploracoes].[AREA]" caption="AREA" attribute="1" defaultMemberUniqueName="[Exploracoes].[AREA].[All]" allUniqueName="[Exploracoes].[AREA].[All]" dimensionUniqueName="[Exploracoes]" displayFolder="" count="0" memberValueDatatype="5" unbalanced="0"/>
    <cacheHierarchy uniqueName="[Intervencoes].[INTERVENCAO]" caption="INTERVENCAO" attribute="1" defaultMemberUniqueName="[Intervencoes].[INTERVENCAO].[All]" allUniqueName="[Intervencoes].[INTERVENCAO].[All]" dimensionUniqueName="[Intervencoes]" displayFolder="" count="0" memberValueDatatype="130" unbalanced="0"/>
    <cacheHierarchy uniqueName="[Intervencoes].[GIN_CODIGO]" caption="GIN_CODIGO" attribute="1" defaultMemberUniqueName="[Intervencoes].[GIN_CODIGO].[All]" allUniqueName="[Intervencoes].[GIN_CODIGO].[All]" dimensionUniqueName="[Intervencoes]" displayFolder="" count="0" memberValueDatatype="130" unbalanced="0"/>
    <cacheHierarchy uniqueName="[Intervencoes].[GIN_DESCRICAO]" caption="GIN_DESCRICAO" attribute="1" defaultMemberUniqueName="[Intervencoes].[GIN_DESCRICAO].[All]" allUniqueName="[Intervencoes].[GIN_DESCRICAO].[All]" dimensionUniqueName="[Intervencoes]" displayFolder="" count="0" memberValueDatatype="130" unbalanced="0"/>
    <cacheHierarchy uniqueName="[Intervencoes].[EIXO]" caption="EIXO" attribute="1" defaultMemberUniqueName="[Intervencoes].[EIXO].[All]" allUniqueName="[Intervencoes].[EIXO].[All]" dimensionUniqueName="[Intervencoes]" displayFolder="" count="0" memberValueDatatype="130" unbalanced="0"/>
    <cacheHierarchy uniqueName="[Intervencoes].[CANDIDATURAS]" caption="CANDIDATURAS" attribute="1" defaultMemberUniqueName="[Intervencoes].[CANDIDATURAS].[All]" allUniqueName="[Intervencoes].[CANDIDATURAS].[All]" dimensionUniqueName="[Intervencoes]" displayFolder="" count="0" memberValueDatatype="20" unbalanced="0"/>
    <cacheHierarchy uniqueName="[Intervencoes].[AREA]" caption="AREA" attribute="1" defaultMemberUniqueName="[Intervencoes].[AREA].[All]" allUniqueName="[Intervencoes].[AREA].[All]" dimensionUniqueName="[Intervencoes]" displayFolder="" count="0" memberValueDatatype="5" unbalanced="0"/>
    <cacheHierarchy uniqueName="[Intervencoes].[CN]" caption="CN" attribute="1" defaultMemberUniqueName="[Intervencoes].[CN].[All]" allUniqueName="[Intervencoes].[CN].[All]" dimensionUniqueName="[Intervencoes]" displayFolder="" count="0" memberValueDatatype="5" unbalanced="0"/>
    <cacheHierarchy uniqueName="[NUT2].[NDO_CODIGO]" caption="NDO_CODIGO" attribute="1" defaultMemberUniqueName="[NUT2].[NDO_CODIGO].[All]" allUniqueName="[NUT2].[NDO_CODIGO].[All]" dimensionUniqueName="[NUT2]" displayFolder="" count="0" memberValueDatatype="20" unbalanced="0"/>
    <cacheHierarchy uniqueName="[NUT2].[NDO_DESCRICAO]" caption="NDO_DESCRICAO" attribute="1" defaultMemberUniqueName="[NUT2].[NDO_DESCRICAO].[All]" allUniqueName="[NUT2].[NDO_DESCRICAO].[All]" dimensionUniqueName="[NUT2]" displayFolder="" count="2" memberValueDatatype="130" unbalanced="0">
      <fieldsUsage count="2">
        <fieldUsage x="-1"/>
        <fieldUsage x="6"/>
      </fieldsUsage>
    </cacheHierarchy>
    <cacheHierarchy uniqueName="[Pessoas].[NDO_CODIGO]" caption="NDO_CODIGO" attribute="1" defaultMemberUniqueName="[Pessoas].[NDO_CODIGO].[All]" allUniqueName="[Pessoas].[NDO_CODIGO].[All]" dimensionUniqueName="[Pessoas]" displayFolder="" count="0" memberValueDatatype="20" unbalanced="0"/>
    <cacheHierarchy uniqueName="[Pessoas].[NDO_DESCRICAO]" caption="NDO_DESCRICAO" attribute="1" defaultMemberUniqueName="[Pessoas].[NDO_DESCRICAO].[All]" allUniqueName="[Pessoas].[NDO_DESCRICAO].[All]" dimensionUniqueName="[Pessoas]" displayFolder="" count="0" memberValueDatatype="130" unbalanced="0"/>
    <cacheHierarchy uniqueName="[Pessoas].[TER_NAT_JUR]" caption="TER_NAT_JUR" attribute="1" defaultMemberUniqueName="[Pessoas].[TER_NAT_JUR].[All]" allUniqueName="[Pessoas].[TER_NAT_JUR].[All]" dimensionUniqueName="[Pessoas]" displayFolder="" count="0" memberValueDatatype="130" unbalanced="0"/>
    <cacheHierarchy uniqueName="[Pessoas].[CLASSE_IDADE]" caption="CLASSE_IDADE" attribute="1" defaultMemberUniqueName="[Pessoas].[CLASSE_IDADE].[All]" allUniqueName="[Pessoas].[CLASSE_IDADE].[All]" dimensionUniqueName="[Pessoas]" displayFolder="" count="0" memberValueDatatype="130" unbalanced="0"/>
    <cacheHierarchy uniqueName="[Pessoas].[GENERO]" caption="GENERO" attribute="1" defaultMemberUniqueName="[Pessoas].[GENERO].[All]" allUniqueName="[Pessoas].[GENERO].[All]" dimensionUniqueName="[Pessoas]" displayFolder="" count="0" memberValueDatatype="130" unbalanced="0"/>
    <cacheHierarchy uniqueName="[Pessoas].[BENEFICIARIOS]" caption="BENEFICIARIOS" attribute="1" defaultMemberUniqueName="[Pessoas].[BENEFICIARIOS].[All]" allUniqueName="[Pessoas].[BENEFICIARIOS].[All]" dimensionUniqueName="[Pessoas]" displayFolder="" count="0" memberValueDatatype="20" unbalanced="0"/>
    <cacheHierarchy uniqueName="[Pessoas].[Natureza Jurídica]" caption="Natureza Jurídica" attribute="1" defaultMemberUniqueName="[Pessoas].[Natureza Jurídica].[All]" allUniqueName="[Pessoas].[Natureza Jurídica].[All]" dimensionUniqueName="[Pessoas]" displayFolder="" count="0" memberValueDatatype="130" unbalanced="0"/>
    <cacheHierarchy uniqueName="[Measures].[__XL_Count Pessoas]" caption="__XL_Count Pessoas" measure="1" displayFolder="" measureGroup="Pessoas" count="0" hidden="1"/>
    <cacheHierarchy uniqueName="[Measures].[__XL_Count Exploracoes]" caption="__XL_Count Exploracoes" measure="1" displayFolder="" measureGroup="Exploracoes" count="0" hidden="1"/>
    <cacheHierarchy uniqueName="[Measures].[__XL_Count AreasCulturas]" caption="__XL_Count AreasCulturas" measure="1" displayFolder="" measureGroup="AreasCulturas" count="0" hidden="1"/>
    <cacheHierarchy uniqueName="[Measures].[__XL_Count CandidaturasCulturas]" caption="__XL_Count CandidaturasCulturas" measure="1" displayFolder="" measureGroup="CandidaturasCulturas" count="0" hidden="1"/>
    <cacheHierarchy uniqueName="[Measures].[__XL_Count Intervencoes]" caption="__XL_Count Intervencoes" measure="1" displayFolder="" measureGroup="Intervencoes" count="0" hidden="1"/>
    <cacheHierarchy uniqueName="[Measures].[__XL_Count Candidaturas]" caption="__XL_Count Candidaturas" measure="1" displayFolder="" measureGroup="Candidaturas" count="0" hidden="1"/>
    <cacheHierarchy uniqueName="[Measures].[__XL_Count NUT2]" caption="__XL_Count NUT2" measure="1" displayFolder="" measureGroup="NUT2" count="0" hidden="1"/>
    <cacheHierarchy uniqueName="[Measures].[__Não foram definidas medidas]" caption="__Não foram definidas medidas" measure="1" displayFolder="" count="0" hidden="1"/>
    <cacheHierarchy uniqueName="[Measures].[Soma de BENEFICIARIOS]" caption="Soma de BENEFICIARIOS" measure="1" displayFolder="" measureGroup="Pessoas" count="0" hidden="1">
      <extLst>
        <ext xmlns:x15="http://schemas.microsoft.com/office/spreadsheetml/2010/11/main" uri="{B97F6D7D-B522-45F9-BDA1-12C45D357490}">
          <x15:cacheHierarchy aggregatedColumn="43"/>
        </ext>
      </extLst>
    </cacheHierarchy>
    <cacheHierarchy uniqueName="[Measures].[Soma de N_EXP]" caption="Soma de N_EXP" measure="1" displayFolder="" measureGroup="Exploracoes" count="0" hidden="1"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Soma de AREA]" caption="Soma de AREA" measure="1" displayFolder="" measureGroup="Exploracoes" count="0" hidden="1">
      <extLst>
        <ext xmlns:x15="http://schemas.microsoft.com/office/spreadsheetml/2010/11/main" uri="{B97F6D7D-B522-45F9-BDA1-12C45D357490}">
          <x15:cacheHierarchy aggregatedColumn="28"/>
        </ext>
      </extLst>
    </cacheHierarchy>
    <cacheHierarchy uniqueName="[Measures].[Soma de N_BEN]" caption="Soma de N_BEN" measure="1" displayFolder="" measureGroup="CandidaturasCulturas" count="0" oneField="1" hidden="1">
      <fieldsUsage count="1">
        <fieldUsage x="1"/>
      </fieldsUsage>
      <extLst>
        <ext xmlns:x15="http://schemas.microsoft.com/office/spreadsheetml/2010/11/main" uri="{B97F6D7D-B522-45F9-BDA1-12C45D357490}">
          <x15:cacheHierarchy aggregatedColumn="22"/>
        </ext>
      </extLst>
    </cacheHierarchy>
    <cacheHierarchy uniqueName="[Measures].[Soma de N_BEN 2]" caption="Soma de N_BEN 2" measure="1" displayFolder="" measureGroup="AreasCulturas" count="0" hidden="1"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Soma de CANDIDATURAS]" caption="Soma de CANDIDATURAS" measure="1" displayFolder="" measureGroup="Intervencoes" count="0" hidden="1">
      <extLst>
        <ext xmlns:x15="http://schemas.microsoft.com/office/spreadsheetml/2010/11/main" uri="{B97F6D7D-B522-45F9-BDA1-12C45D357490}">
          <x15:cacheHierarchy aggregatedColumn="33"/>
        </ext>
      </extLst>
    </cacheHierarchy>
    <cacheHierarchy uniqueName="[Measures].[Soma de AREA 3]" caption="Soma de AREA 3" measure="1" displayFolder="" measureGroup="Intervencoes" count="0" hidden="1">
      <extLst>
        <ext xmlns:x15="http://schemas.microsoft.com/office/spreadsheetml/2010/11/main" uri="{B97F6D7D-B522-45F9-BDA1-12C45D357490}">
          <x15:cacheHierarchy aggregatedColumn="34"/>
        </ext>
      </extLst>
    </cacheHierarchy>
    <cacheHierarchy uniqueName="[Measures].[Soma de CN]" caption="Soma de CN" measure="1" displayFolder="" measureGroup="Intervencoes" count="0" hidden="1">
      <extLst>
        <ext xmlns:x15="http://schemas.microsoft.com/office/spreadsheetml/2010/11/main" uri="{B97F6D7D-B522-45F9-BDA1-12C45D357490}">
          <x15:cacheHierarchy aggregatedColumn="35"/>
        </ext>
      </extLst>
    </cacheHierarchy>
    <cacheHierarchy uniqueName="[Measures].[Soma de N_BEN 3]" caption="Soma de N_BEN 3" measure="1" displayFolder="" measureGroup="Candidaturas" count="0" hidden="1">
      <extLst>
        <ext xmlns:x15="http://schemas.microsoft.com/office/spreadsheetml/2010/11/main" uri="{B97F6D7D-B522-45F9-BDA1-12C45D357490}">
          <x15:cacheHierarchy aggregatedColumn="13"/>
        </ext>
      </extLst>
    </cacheHierarchy>
    <cacheHierarchy uniqueName="[Measures].[Soma de AREA 4]" caption="Soma de AREA 4" measure="1" displayFolder="" measureGroup="Candidaturas" count="0" hidden="1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Soma de CN 2]" caption="Soma de CN 2" measure="1" displayFolder="" measureGroup="Candidaturas" count="0" hidden="1">
      <extLst>
        <ext xmlns:x15="http://schemas.microsoft.com/office/spreadsheetml/2010/11/main" uri="{B97F6D7D-B522-45F9-BDA1-12C45D357490}">
          <x15:cacheHierarchy aggregatedColumn="15"/>
        </ext>
      </extLst>
    </cacheHierarchy>
    <cacheHierarchy uniqueName="[Measures].[Contagem de AREA]" caption="Contagem de AREA" measure="1" displayFolder="" measureGroup="AreasCulturas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oma de AREA 2]" caption="Soma de AREA 2" measure="1" displayFolder="" measureGroup="AreasCulturas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</cacheHierarchies>
  <kpis count="0"/>
  <dimensions count="8">
    <dimension name="AreasCulturas" uniqueName="[AreasCulturas]" caption="AreasCulturas"/>
    <dimension name="Candidaturas" uniqueName="[Candidaturas]" caption="Candidaturas"/>
    <dimension name="CandidaturasCulturas" uniqueName="[CandidaturasCulturas]" caption="CandidaturasCulturas"/>
    <dimension name="Exploracoes" uniqueName="[Exploracoes]" caption="Exploracoes"/>
    <dimension name="Intervencoes" uniqueName="[Intervencoes]" caption="Intervencoes"/>
    <dimension measure="1" name="Measures" uniqueName="[Measures]" caption="Measures"/>
    <dimension name="NUT2" uniqueName="[NUT2]" caption="NUT2"/>
    <dimension name="Pessoas" uniqueName="[Pessoas]" caption="Pessoas"/>
  </dimensions>
  <measureGroups count="7">
    <measureGroup name="AreasCulturas" caption="AreasCulturas"/>
    <measureGroup name="Candidaturas" caption="Candidaturas"/>
    <measureGroup name="CandidaturasCulturas" caption="CandidaturasCulturas"/>
    <measureGroup name="Exploracoes" caption="Exploracoes"/>
    <measureGroup name="Intervencoes" caption="Intervencoes"/>
    <measureGroup name="NUT2" caption="NUT2"/>
    <measureGroup name="Pessoas" caption="Pessoas"/>
  </measureGroups>
  <maps count="12">
    <map measureGroup="0" dimension="0"/>
    <map measureGroup="0" dimension="6"/>
    <map measureGroup="1" dimension="1"/>
    <map measureGroup="1" dimension="6"/>
    <map measureGroup="2" dimension="2"/>
    <map measureGroup="2" dimension="6"/>
    <map measureGroup="3" dimension="3"/>
    <map measureGroup="3" dimension="6"/>
    <map measureGroup="4" dimension="4"/>
    <map measureGroup="5" dimension="6"/>
    <map measureGroup="6" dimension="6"/>
    <map measureGroup="6" dimension="7"/>
  </maps>
  <extLst>
    <ext xmlns:x14="http://schemas.microsoft.com/office/spreadsheetml/2009/9/main" uri="{725AE2AE-9491-48be-B2B4-4EB974FC3084}">
      <x14:pivotCacheDefinition pivotCacheId="1965284235" supportSubqueryNonVisual="1" supportSubqueryCalcMem="1" supportAddCalcMems="1"/>
    </ext>
    <ext xmlns:x15="http://schemas.microsoft.com/office/spreadsheetml/2010/11/main" uri="{ABF5C744-AB39-4b91-8756-CFA1BBC848D5}">
      <x15:pivotCacheIdVersion cacheIdSupportedVersion="6" cacheIdCreatedVersion="7"/>
    </ext>
  </extLst>
</pivotCacheDefinition>
</file>

<file path=xl/pivotCache/pivotCacheDefinition46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Autor" refreshedDate="45250.665649884257" createdVersion="8" refreshedVersion="8" minRefreshableVersion="3" recordCount="0" supportSubquery="1" supportAdvancedDrill="1" xr:uid="{B6A0DD77-FB22-4C21-A046-9FA9B55357D0}">
  <cacheSource type="external" connectionId="8">
    <extLst>
      <ext xmlns:x14="http://schemas.microsoft.com/office/spreadsheetml/2009/9/main" uri="{F057638F-6D5F-4e77-A914-E7F072B9BCA8}">
        <x14:sourceConnection name="ThisWorkbookDataModel"/>
      </ext>
    </extLst>
  </cacheSource>
  <cacheFields count="7">
    <cacheField name="[CandidaturasCulturas].[NDO_DESCRICAO].[NDO_DESCRICAO]" caption="NDO_DESCRICAO" numFmtId="0" hierarchy="18" level="1">
      <sharedItems count="6">
        <s v="ALENTEJO"/>
        <s v="ALGARVE"/>
        <s v="ÁREA METROPOLITANA DE LISBOA"/>
        <s v="CENTRO"/>
        <s v="NORTE"/>
        <s v="REGIAO AUTONOMA DA MADEIRA"/>
      </sharedItems>
    </cacheField>
    <cacheField name="[CandidaturasCulturas].[TIPO_SUPERFICIE].[TIPO_SUPERFICIE]" caption="TIPO_SUPERFICIE" numFmtId="0" hierarchy="19" level="1">
      <sharedItems containsSemiMixedTypes="0" containsNonDate="0" containsString="0"/>
    </cacheField>
    <cacheField name="[Measures].[Soma de N_BEN]" caption="Soma de N_BEN" numFmtId="0" hierarchy="56" level="32767"/>
    <cacheField name="[CandidaturasCulturas].[OCUPA_SOLO].[OCUPA_SOLO]" caption="OCUPA_SOLO" numFmtId="0" hierarchy="20" level="1">
      <sharedItems containsSemiMixedTypes="0" containsNonDate="0" containsString="0"/>
    </cacheField>
    <cacheField name="[CandidaturasCulturas].[GRUPO_CULTURA].[GRUPO_CULTURA]" caption="GRUPO_CULTURA" numFmtId="0" hierarchy="21" level="1">
      <sharedItems containsSemiMixedTypes="0" containsNonDate="0" containsString="0"/>
    </cacheField>
    <cacheField name="[CandidaturasCulturas].[INT_CODIGO].[INT_CODIGO]" caption="INT_CODIGO" numFmtId="0" hierarchy="16" level="1">
      <sharedItems containsSemiMixedTypes="0" containsNonDate="0" containsString="0"/>
    </cacheField>
    <cacheField name="[NUT2].[NDO_DESCRICAO].[NDO_DESCRICAO]" caption="NDO_DESCRICAO" numFmtId="0" hierarchy="37" level="1">
      <sharedItems count="6">
        <s v="ALENTEJO"/>
        <s v="ALGARVE"/>
        <s v="AML"/>
        <s v="CENTRO"/>
        <s v="NORTE"/>
        <s v="RAM"/>
      </sharedItems>
    </cacheField>
  </cacheFields>
  <cacheHierarchies count="66">
    <cacheHierarchy uniqueName="[AreasCulturas].[INT_CODIGO]" caption="INT_CODIGO" attribute="1" defaultMemberUniqueName="[AreasCulturas].[INT_CODIGO].[All]" allUniqueName="[AreasCulturas].[INT_CODIGO].[All]" dimensionUniqueName="[AreasCulturas]" displayFolder="" count="0" memberValueDatatype="130" unbalanced="0"/>
    <cacheHierarchy uniqueName="[AreasCulturas].[NDO_CODIGO]" caption="NDO_CODIGO" attribute="1" defaultMemberUniqueName="[AreasCulturas].[NDO_CODIGO].[All]" allUniqueName="[AreasCulturas].[NDO_CODIGO].[All]" dimensionUniqueName="[AreasCulturas]" displayFolder="" count="0" memberValueDatatype="20" unbalanced="0"/>
    <cacheHierarchy uniqueName="[AreasCulturas].[NDO_DESCRICAO]" caption="NDO_DESCRICAO" attribute="1" defaultMemberUniqueName="[AreasCulturas].[NDO_DESCRICAO].[All]" allUniqueName="[AreasCulturas].[NDO_DESCRICAO].[All]" dimensionUniqueName="[AreasCulturas]" displayFolder="" count="0" memberValueDatatype="130" unbalanced="0"/>
    <cacheHierarchy uniqueName="[AreasCulturas].[TIPO_SUPERFICIE]" caption="TIPO_SUPERFICIE" attribute="1" defaultMemberUniqueName="[AreasCulturas].[TIPO_SUPERFICIE].[All]" allUniqueName="[AreasCulturas].[TIPO_SUPERFICIE].[All]" dimensionUniqueName="[AreasCulturas]" displayFolder="" count="0" memberValueDatatype="130" unbalanced="0"/>
    <cacheHierarchy uniqueName="[AreasCulturas].[OCUPA_SOLO]" caption="OCUPA_SOLO" attribute="1" defaultMemberUniqueName="[AreasCulturas].[OCUPA_SOLO].[All]" allUniqueName="[AreasCulturas].[OCUPA_SOLO].[All]" dimensionUniqueName="[AreasCulturas]" displayFolder="" count="0" memberValueDatatype="130" unbalanced="0"/>
    <cacheHierarchy uniqueName="[AreasCulturas].[GRUPO_CULTURA]" caption="GRUPO_CULTURA" attribute="1" defaultMemberUniqueName="[AreasCulturas].[GRUPO_CULTURA].[All]" allUniqueName="[AreasCulturas].[GRUPO_CULTURA].[All]" dimensionUniqueName="[AreasCulturas]" displayFolder="" count="0" memberValueDatatype="130" unbalanced="0"/>
    <cacheHierarchy uniqueName="[AreasCulturas].[CUL_DESCRICAO]" caption="CUL_DESCRICAO" attribute="1" defaultMemberUniqueName="[AreasCulturas].[CUL_DESCRICAO].[All]" allUniqueName="[AreasCulturas].[CUL_DESCRICAO].[All]" dimensionUniqueName="[AreasCulturas]" displayFolder="" count="0" memberValueDatatype="130" unbalanced="0"/>
    <cacheHierarchy uniqueName="[AreasCulturas].[N_BEN]" caption="N_BEN" attribute="1" defaultMemberUniqueName="[AreasCulturas].[N_BEN].[All]" allUniqueName="[AreasCulturas].[N_BEN].[All]" dimensionUniqueName="[AreasCulturas]" displayFolder="" count="0" memberValueDatatype="20" unbalanced="0"/>
    <cacheHierarchy uniqueName="[AreasCulturas].[AREA]" caption="AREA" attribute="1" defaultMemberUniqueName="[AreasCulturas].[AREA].[All]" allUniqueName="[AreasCulturas].[AREA].[All]" dimensionUniqueName="[AreasCulturas]" displayFolder="" count="0" memberValueDatatype="5" unbalanced="0"/>
    <cacheHierarchy uniqueName="[AreasCulturas].[Ordem]" caption="Ordem" attribute="1" defaultMemberUniqueName="[AreasCulturas].[Ordem].[All]" allUniqueName="[AreasCulturas].[Ordem].[All]" dimensionUniqueName="[AreasCulturas]" displayFolder="" count="0" memberValueDatatype="20" unbalanced="0"/>
    <cacheHierarchy uniqueName="[Candidaturas].[INT_CODIGO]" caption="INT_CODIGO" attribute="1" defaultMemberUniqueName="[Candidaturas].[INT_CODIGO].[All]" allUniqueName="[Candidaturas].[INT_CODIGO].[All]" dimensionUniqueName="[Candidaturas]" displayFolder="" count="0" memberValueDatatype="130" unbalanced="0"/>
    <cacheHierarchy uniqueName="[Candidaturas].[NDO_CODIGO]" caption="NDO_CODIGO" attribute="1" defaultMemberUniqueName="[Candidaturas].[NDO_CODIGO].[All]" allUniqueName="[Candidaturas].[NDO_CODIGO].[All]" dimensionUniqueName="[Candidaturas]" displayFolder="" count="0" memberValueDatatype="20" unbalanced="0"/>
    <cacheHierarchy uniqueName="[Candidaturas].[NDO_DESCRICAO]" caption="NDO_DESCRICAO" attribute="1" defaultMemberUniqueName="[Candidaturas].[NDO_DESCRICAO].[All]" allUniqueName="[Candidaturas].[NDO_DESCRICAO].[All]" dimensionUniqueName="[Candidaturas]" displayFolder="" count="0" memberValueDatatype="130" unbalanced="0"/>
    <cacheHierarchy uniqueName="[Candidaturas].[N_BEN]" caption="N_BEN" attribute="1" defaultMemberUniqueName="[Candidaturas].[N_BEN].[All]" allUniqueName="[Candidaturas].[N_BEN].[All]" dimensionUniqueName="[Candidaturas]" displayFolder="" count="0" memberValueDatatype="20" unbalanced="0"/>
    <cacheHierarchy uniqueName="[Candidaturas].[AREA]" caption="AREA" attribute="1" defaultMemberUniqueName="[Candidaturas].[AREA].[All]" allUniqueName="[Candidaturas].[AREA].[All]" dimensionUniqueName="[Candidaturas]" displayFolder="" count="0" memberValueDatatype="5" unbalanced="0"/>
    <cacheHierarchy uniqueName="[Candidaturas].[CN]" caption="CN" attribute="1" defaultMemberUniqueName="[Candidaturas].[CN].[All]" allUniqueName="[Candidaturas].[CN].[All]" dimensionUniqueName="[Candidaturas]" displayFolder="" count="0" memberValueDatatype="5" unbalanced="0"/>
    <cacheHierarchy uniqueName="[CandidaturasCulturas].[INT_CODIGO]" caption="INT_CODIGO" attribute="1" defaultMemberUniqueName="[CandidaturasCulturas].[INT_CODIGO].[All]" allUniqueName="[CandidaturasCulturas].[INT_CODIGO].[All]" dimensionUniqueName="[CandidaturasCulturas]" displayFolder="" count="2" memberValueDatatype="130" unbalanced="0">
      <fieldsUsage count="2">
        <fieldUsage x="-1"/>
        <fieldUsage x="5"/>
      </fieldsUsage>
    </cacheHierarchy>
    <cacheHierarchy uniqueName="[CandidaturasCulturas].[NDO_CODIGO]" caption="NDO_CODIGO" attribute="1" defaultMemberUniqueName="[CandidaturasCulturas].[NDO_CODIGO].[All]" allUniqueName="[CandidaturasCulturas].[NDO_CODIGO].[All]" dimensionUniqueName="[CandidaturasCulturas]" displayFolder="" count="0" memberValueDatatype="20" unbalanced="0"/>
    <cacheHierarchy uniqueName="[CandidaturasCulturas].[NDO_DESCRICAO]" caption="NDO_DESCRICAO" attribute="1" defaultMemberUniqueName="[CandidaturasCulturas].[NDO_DESCRICAO].[All]" allUniqueName="[CandidaturasCulturas].[NDO_DESCRICAO].[All]" dimensionUniqueName="[CandidaturasCulturas]" displayFolder="" count="2" memberValueDatatype="130" unbalanced="0">
      <fieldsUsage count="2">
        <fieldUsage x="-1"/>
        <fieldUsage x="0"/>
      </fieldsUsage>
    </cacheHierarchy>
    <cacheHierarchy uniqueName="[CandidaturasCulturas].[TIPO_SUPERFICIE]" caption="TIPO_SUPERFICIE" attribute="1" defaultMemberUniqueName="[CandidaturasCulturas].[TIPO_SUPERFICIE].[All]" allUniqueName="[CandidaturasCulturas].[TIPO_SUPERFICIE].[All]" dimensionUniqueName="[CandidaturasCulturas]" displayFolder="" count="2" memberValueDatatype="130" unbalanced="0">
      <fieldsUsage count="2">
        <fieldUsage x="-1"/>
        <fieldUsage x="1"/>
      </fieldsUsage>
    </cacheHierarchy>
    <cacheHierarchy uniqueName="[CandidaturasCulturas].[OCUPA_SOLO]" caption="OCUPA_SOLO" attribute="1" defaultMemberUniqueName="[CandidaturasCulturas].[OCUPA_SOLO].[All]" allUniqueName="[CandidaturasCulturas].[OCUPA_SOLO].[All]" dimensionUniqueName="[CandidaturasCulturas]" displayFolder="" count="2" memberValueDatatype="130" unbalanced="0">
      <fieldsUsage count="2">
        <fieldUsage x="-1"/>
        <fieldUsage x="3"/>
      </fieldsUsage>
    </cacheHierarchy>
    <cacheHierarchy uniqueName="[CandidaturasCulturas].[GRUPO_CULTURA]" caption="GRUPO_CULTURA" attribute="1" defaultMemberUniqueName="[CandidaturasCulturas].[GRUPO_CULTURA].[All]" allUniqueName="[CandidaturasCulturas].[GRUPO_CULTURA].[All]" dimensionUniqueName="[CandidaturasCulturas]" displayFolder="" count="2" memberValueDatatype="130" unbalanced="0">
      <fieldsUsage count="2">
        <fieldUsage x="-1"/>
        <fieldUsage x="4"/>
      </fieldsUsage>
    </cacheHierarchy>
    <cacheHierarchy uniqueName="[CandidaturasCulturas].[N_BEN]" caption="N_BEN" attribute="1" defaultMemberUniqueName="[CandidaturasCulturas].[N_BEN].[All]" allUniqueName="[CandidaturasCulturas].[N_BEN].[All]" dimensionUniqueName="[CandidaturasCulturas]" displayFolder="" count="0" memberValueDatatype="20" unbalanced="0"/>
    <cacheHierarchy uniqueName="[CandidaturasCulturas].[Ordem]" caption="Ordem" attribute="1" defaultMemberUniqueName="[CandidaturasCulturas].[Ordem].[All]" allUniqueName="[CandidaturasCulturas].[Ordem].[All]" dimensionUniqueName="[CandidaturasCulturas]" displayFolder="" count="0" memberValueDatatype="20" unbalanced="0"/>
    <cacheHierarchy uniqueName="[Exploracoes].[NDO_CODIGO]" caption="NDO_CODIGO" attribute="1" defaultMemberUniqueName="[Exploracoes].[NDO_CODIGO].[All]" allUniqueName="[Exploracoes].[NDO_CODIGO].[All]" dimensionUniqueName="[Exploracoes]" displayFolder="" count="0" memberValueDatatype="20" unbalanced="0"/>
    <cacheHierarchy uniqueName="[Exploracoes].[NDO_DESCRICAO]" caption="NDO_DESCRICAO" attribute="1" defaultMemberUniqueName="[Exploracoes].[NDO_DESCRICAO].[All]" allUniqueName="[Exploracoes].[NDO_DESCRICAO].[All]" dimensionUniqueName="[Exploracoes]" displayFolder="" count="0" memberValueDatatype="130" unbalanced="0"/>
    <cacheHierarchy uniqueName="[Exploracoes].[CLASSE_AREA]" caption="CLASSE_AREA" attribute="1" defaultMemberUniqueName="[Exploracoes].[CLASSE_AREA].[All]" allUniqueName="[Exploracoes].[CLASSE_AREA].[All]" dimensionUniqueName="[Exploracoes]" displayFolder="" count="0" memberValueDatatype="130" unbalanced="0"/>
    <cacheHierarchy uniqueName="[Exploracoes].[N_EXP]" caption="N_EXP" attribute="1" defaultMemberUniqueName="[Exploracoes].[N_EXP].[All]" allUniqueName="[Exploracoes].[N_EXP].[All]" dimensionUniqueName="[Exploracoes]" displayFolder="" count="0" memberValueDatatype="20" unbalanced="0"/>
    <cacheHierarchy uniqueName="[Exploracoes].[AREA]" caption="AREA" attribute="1" defaultMemberUniqueName="[Exploracoes].[AREA].[All]" allUniqueName="[Exploracoes].[AREA].[All]" dimensionUniqueName="[Exploracoes]" displayFolder="" count="0" memberValueDatatype="5" unbalanced="0"/>
    <cacheHierarchy uniqueName="[Intervencoes].[INTERVENCAO]" caption="INTERVENCAO" attribute="1" defaultMemberUniqueName="[Intervencoes].[INTERVENCAO].[All]" allUniqueName="[Intervencoes].[INTERVENCAO].[All]" dimensionUniqueName="[Intervencoes]" displayFolder="" count="0" memberValueDatatype="130" unbalanced="0"/>
    <cacheHierarchy uniqueName="[Intervencoes].[GIN_CODIGO]" caption="GIN_CODIGO" attribute="1" defaultMemberUniqueName="[Intervencoes].[GIN_CODIGO].[All]" allUniqueName="[Intervencoes].[GIN_CODIGO].[All]" dimensionUniqueName="[Intervencoes]" displayFolder="" count="0" memberValueDatatype="130" unbalanced="0"/>
    <cacheHierarchy uniqueName="[Intervencoes].[GIN_DESCRICAO]" caption="GIN_DESCRICAO" attribute="1" defaultMemberUniqueName="[Intervencoes].[GIN_DESCRICAO].[All]" allUniqueName="[Intervencoes].[GIN_DESCRICAO].[All]" dimensionUniqueName="[Intervencoes]" displayFolder="" count="0" memberValueDatatype="130" unbalanced="0"/>
    <cacheHierarchy uniqueName="[Intervencoes].[EIXO]" caption="EIXO" attribute="1" defaultMemberUniqueName="[Intervencoes].[EIXO].[All]" allUniqueName="[Intervencoes].[EIXO].[All]" dimensionUniqueName="[Intervencoes]" displayFolder="" count="0" memberValueDatatype="130" unbalanced="0"/>
    <cacheHierarchy uniqueName="[Intervencoes].[CANDIDATURAS]" caption="CANDIDATURAS" attribute="1" defaultMemberUniqueName="[Intervencoes].[CANDIDATURAS].[All]" allUniqueName="[Intervencoes].[CANDIDATURAS].[All]" dimensionUniqueName="[Intervencoes]" displayFolder="" count="0" memberValueDatatype="20" unbalanced="0"/>
    <cacheHierarchy uniqueName="[Intervencoes].[AREA]" caption="AREA" attribute="1" defaultMemberUniqueName="[Intervencoes].[AREA].[All]" allUniqueName="[Intervencoes].[AREA].[All]" dimensionUniqueName="[Intervencoes]" displayFolder="" count="0" memberValueDatatype="5" unbalanced="0"/>
    <cacheHierarchy uniqueName="[Intervencoes].[CN]" caption="CN" attribute="1" defaultMemberUniqueName="[Intervencoes].[CN].[All]" allUniqueName="[Intervencoes].[CN].[All]" dimensionUniqueName="[Intervencoes]" displayFolder="" count="0" memberValueDatatype="5" unbalanced="0"/>
    <cacheHierarchy uniqueName="[NUT2].[NDO_CODIGO]" caption="NDO_CODIGO" attribute="1" defaultMemberUniqueName="[NUT2].[NDO_CODIGO].[All]" allUniqueName="[NUT2].[NDO_CODIGO].[All]" dimensionUniqueName="[NUT2]" displayFolder="" count="0" memberValueDatatype="20" unbalanced="0"/>
    <cacheHierarchy uniqueName="[NUT2].[NDO_DESCRICAO]" caption="NDO_DESCRICAO" attribute="1" defaultMemberUniqueName="[NUT2].[NDO_DESCRICAO].[All]" allUniqueName="[NUT2].[NDO_DESCRICAO].[All]" dimensionUniqueName="[NUT2]" displayFolder="" count="2" memberValueDatatype="130" unbalanced="0">
      <fieldsUsage count="2">
        <fieldUsage x="-1"/>
        <fieldUsage x="6"/>
      </fieldsUsage>
    </cacheHierarchy>
    <cacheHierarchy uniqueName="[Pessoas].[NDO_CODIGO]" caption="NDO_CODIGO" attribute="1" defaultMemberUniqueName="[Pessoas].[NDO_CODIGO].[All]" allUniqueName="[Pessoas].[NDO_CODIGO].[All]" dimensionUniqueName="[Pessoas]" displayFolder="" count="0" memberValueDatatype="20" unbalanced="0"/>
    <cacheHierarchy uniqueName="[Pessoas].[NDO_DESCRICAO]" caption="NDO_DESCRICAO" attribute="1" defaultMemberUniqueName="[Pessoas].[NDO_DESCRICAO].[All]" allUniqueName="[Pessoas].[NDO_DESCRICAO].[All]" dimensionUniqueName="[Pessoas]" displayFolder="" count="0" memberValueDatatype="130" unbalanced="0"/>
    <cacheHierarchy uniqueName="[Pessoas].[TER_NAT_JUR]" caption="TER_NAT_JUR" attribute="1" defaultMemberUniqueName="[Pessoas].[TER_NAT_JUR].[All]" allUniqueName="[Pessoas].[TER_NAT_JUR].[All]" dimensionUniqueName="[Pessoas]" displayFolder="" count="0" memberValueDatatype="130" unbalanced="0"/>
    <cacheHierarchy uniqueName="[Pessoas].[CLASSE_IDADE]" caption="CLASSE_IDADE" attribute="1" defaultMemberUniqueName="[Pessoas].[CLASSE_IDADE].[All]" allUniqueName="[Pessoas].[CLASSE_IDADE].[All]" dimensionUniqueName="[Pessoas]" displayFolder="" count="0" memberValueDatatype="130" unbalanced="0"/>
    <cacheHierarchy uniqueName="[Pessoas].[GENERO]" caption="GENERO" attribute="1" defaultMemberUniqueName="[Pessoas].[GENERO].[All]" allUniqueName="[Pessoas].[GENERO].[All]" dimensionUniqueName="[Pessoas]" displayFolder="" count="0" memberValueDatatype="130" unbalanced="0"/>
    <cacheHierarchy uniqueName="[Pessoas].[BENEFICIARIOS]" caption="BENEFICIARIOS" attribute="1" defaultMemberUniqueName="[Pessoas].[BENEFICIARIOS].[All]" allUniqueName="[Pessoas].[BENEFICIARIOS].[All]" dimensionUniqueName="[Pessoas]" displayFolder="" count="0" memberValueDatatype="20" unbalanced="0"/>
    <cacheHierarchy uniqueName="[Pessoas].[Natureza Jurídica]" caption="Natureza Jurídica" attribute="1" defaultMemberUniqueName="[Pessoas].[Natureza Jurídica].[All]" allUniqueName="[Pessoas].[Natureza Jurídica].[All]" dimensionUniqueName="[Pessoas]" displayFolder="" count="0" memberValueDatatype="130" unbalanced="0"/>
    <cacheHierarchy uniqueName="[Measures].[__XL_Count Pessoas]" caption="__XL_Count Pessoas" measure="1" displayFolder="" measureGroup="Pessoas" count="0" hidden="1"/>
    <cacheHierarchy uniqueName="[Measures].[__XL_Count Exploracoes]" caption="__XL_Count Exploracoes" measure="1" displayFolder="" measureGroup="Exploracoes" count="0" hidden="1"/>
    <cacheHierarchy uniqueName="[Measures].[__XL_Count AreasCulturas]" caption="__XL_Count AreasCulturas" measure="1" displayFolder="" measureGroup="AreasCulturas" count="0" hidden="1"/>
    <cacheHierarchy uniqueName="[Measures].[__XL_Count CandidaturasCulturas]" caption="__XL_Count CandidaturasCulturas" measure="1" displayFolder="" measureGroup="CandidaturasCulturas" count="0" hidden="1"/>
    <cacheHierarchy uniqueName="[Measures].[__XL_Count Intervencoes]" caption="__XL_Count Intervencoes" measure="1" displayFolder="" measureGroup="Intervencoes" count="0" hidden="1"/>
    <cacheHierarchy uniqueName="[Measures].[__XL_Count Candidaturas]" caption="__XL_Count Candidaturas" measure="1" displayFolder="" measureGroup="Candidaturas" count="0" hidden="1"/>
    <cacheHierarchy uniqueName="[Measures].[__XL_Count NUT2]" caption="__XL_Count NUT2" measure="1" displayFolder="" measureGroup="NUT2" count="0" hidden="1"/>
    <cacheHierarchy uniqueName="[Measures].[__Não foram definidas medidas]" caption="__Não foram definidas medidas" measure="1" displayFolder="" count="0" hidden="1"/>
    <cacheHierarchy uniqueName="[Measures].[Soma de BENEFICIARIOS]" caption="Soma de BENEFICIARIOS" measure="1" displayFolder="" measureGroup="Pessoas" count="0" hidden="1">
      <extLst>
        <ext xmlns:x15="http://schemas.microsoft.com/office/spreadsheetml/2010/11/main" uri="{B97F6D7D-B522-45F9-BDA1-12C45D357490}">
          <x15:cacheHierarchy aggregatedColumn="43"/>
        </ext>
      </extLst>
    </cacheHierarchy>
    <cacheHierarchy uniqueName="[Measures].[Soma de N_EXP]" caption="Soma de N_EXP" measure="1" displayFolder="" measureGroup="Exploracoes" count="0" hidden="1"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Soma de AREA]" caption="Soma de AREA" measure="1" displayFolder="" measureGroup="Exploracoes" count="0" hidden="1">
      <extLst>
        <ext xmlns:x15="http://schemas.microsoft.com/office/spreadsheetml/2010/11/main" uri="{B97F6D7D-B522-45F9-BDA1-12C45D357490}">
          <x15:cacheHierarchy aggregatedColumn="28"/>
        </ext>
      </extLst>
    </cacheHierarchy>
    <cacheHierarchy uniqueName="[Measures].[Soma de N_BEN]" caption="Soma de N_BEN" measure="1" displayFolder="" measureGroup="CandidaturasCulturas" count="0" oneField="1" hidden="1">
      <fieldsUsage count="1">
        <fieldUsage x="2"/>
      </fieldsUsage>
      <extLst>
        <ext xmlns:x15="http://schemas.microsoft.com/office/spreadsheetml/2010/11/main" uri="{B97F6D7D-B522-45F9-BDA1-12C45D357490}">
          <x15:cacheHierarchy aggregatedColumn="22"/>
        </ext>
      </extLst>
    </cacheHierarchy>
    <cacheHierarchy uniqueName="[Measures].[Soma de N_BEN 2]" caption="Soma de N_BEN 2" measure="1" displayFolder="" measureGroup="AreasCulturas" count="0" hidden="1"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Soma de CANDIDATURAS]" caption="Soma de CANDIDATURAS" measure="1" displayFolder="" measureGroup="Intervencoes" count="0" hidden="1">
      <extLst>
        <ext xmlns:x15="http://schemas.microsoft.com/office/spreadsheetml/2010/11/main" uri="{B97F6D7D-B522-45F9-BDA1-12C45D357490}">
          <x15:cacheHierarchy aggregatedColumn="33"/>
        </ext>
      </extLst>
    </cacheHierarchy>
    <cacheHierarchy uniqueName="[Measures].[Soma de AREA 3]" caption="Soma de AREA 3" measure="1" displayFolder="" measureGroup="Intervencoes" count="0" hidden="1">
      <extLst>
        <ext xmlns:x15="http://schemas.microsoft.com/office/spreadsheetml/2010/11/main" uri="{B97F6D7D-B522-45F9-BDA1-12C45D357490}">
          <x15:cacheHierarchy aggregatedColumn="34"/>
        </ext>
      </extLst>
    </cacheHierarchy>
    <cacheHierarchy uniqueName="[Measures].[Soma de CN]" caption="Soma de CN" measure="1" displayFolder="" measureGroup="Intervencoes" count="0" hidden="1">
      <extLst>
        <ext xmlns:x15="http://schemas.microsoft.com/office/spreadsheetml/2010/11/main" uri="{B97F6D7D-B522-45F9-BDA1-12C45D357490}">
          <x15:cacheHierarchy aggregatedColumn="35"/>
        </ext>
      </extLst>
    </cacheHierarchy>
    <cacheHierarchy uniqueName="[Measures].[Soma de N_BEN 3]" caption="Soma de N_BEN 3" measure="1" displayFolder="" measureGroup="Candidaturas" count="0" hidden="1">
      <extLst>
        <ext xmlns:x15="http://schemas.microsoft.com/office/spreadsheetml/2010/11/main" uri="{B97F6D7D-B522-45F9-BDA1-12C45D357490}">
          <x15:cacheHierarchy aggregatedColumn="13"/>
        </ext>
      </extLst>
    </cacheHierarchy>
    <cacheHierarchy uniqueName="[Measures].[Soma de AREA 4]" caption="Soma de AREA 4" measure="1" displayFolder="" measureGroup="Candidaturas" count="0" hidden="1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Soma de CN 2]" caption="Soma de CN 2" measure="1" displayFolder="" measureGroup="Candidaturas" count="0" hidden="1">
      <extLst>
        <ext xmlns:x15="http://schemas.microsoft.com/office/spreadsheetml/2010/11/main" uri="{B97F6D7D-B522-45F9-BDA1-12C45D357490}">
          <x15:cacheHierarchy aggregatedColumn="15"/>
        </ext>
      </extLst>
    </cacheHierarchy>
    <cacheHierarchy uniqueName="[Measures].[Contagem de AREA]" caption="Contagem de AREA" measure="1" displayFolder="" measureGroup="AreasCulturas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oma de AREA 2]" caption="Soma de AREA 2" measure="1" displayFolder="" measureGroup="AreasCulturas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</cacheHierarchies>
  <kpis count="0"/>
  <dimensions count="8">
    <dimension name="AreasCulturas" uniqueName="[AreasCulturas]" caption="AreasCulturas"/>
    <dimension name="Candidaturas" uniqueName="[Candidaturas]" caption="Candidaturas"/>
    <dimension name="CandidaturasCulturas" uniqueName="[CandidaturasCulturas]" caption="CandidaturasCulturas"/>
    <dimension name="Exploracoes" uniqueName="[Exploracoes]" caption="Exploracoes"/>
    <dimension name="Intervencoes" uniqueName="[Intervencoes]" caption="Intervencoes"/>
    <dimension measure="1" name="Measures" uniqueName="[Measures]" caption="Measures"/>
    <dimension name="NUT2" uniqueName="[NUT2]" caption="NUT2"/>
    <dimension name="Pessoas" uniqueName="[Pessoas]" caption="Pessoas"/>
  </dimensions>
  <measureGroups count="7">
    <measureGroup name="AreasCulturas" caption="AreasCulturas"/>
    <measureGroup name="Candidaturas" caption="Candidaturas"/>
    <measureGroup name="CandidaturasCulturas" caption="CandidaturasCulturas"/>
    <measureGroup name="Exploracoes" caption="Exploracoes"/>
    <measureGroup name="Intervencoes" caption="Intervencoes"/>
    <measureGroup name="NUT2" caption="NUT2"/>
    <measureGroup name="Pessoas" caption="Pessoas"/>
  </measureGroups>
  <maps count="12">
    <map measureGroup="0" dimension="0"/>
    <map measureGroup="0" dimension="6"/>
    <map measureGroup="1" dimension="1"/>
    <map measureGroup="1" dimension="6"/>
    <map measureGroup="2" dimension="2"/>
    <map measureGroup="2" dimension="6"/>
    <map measureGroup="3" dimension="3"/>
    <map measureGroup="3" dimension="6"/>
    <map measureGroup="4" dimension="4"/>
    <map measureGroup="5" dimension="6"/>
    <map measureGroup="6" dimension="6"/>
    <map measureGroup="6" dimension="7"/>
  </maps>
  <extLst>
    <ext xmlns:x14="http://schemas.microsoft.com/office/spreadsheetml/2009/9/main" uri="{725AE2AE-9491-48be-B2B4-4EB974FC3084}">
      <x14:pivotCacheDefinition pivotCacheId="955947531" supportSubqueryNonVisual="1" supportSubqueryCalcMem="1" supportAddCalcMems="1"/>
    </ext>
    <ext xmlns:x15="http://schemas.microsoft.com/office/spreadsheetml/2010/11/main" uri="{ABF5C744-AB39-4b91-8756-CFA1BBC848D5}">
      <x15:pivotCacheIdVersion cacheIdSupportedVersion="6" cacheIdCreatedVersion="7"/>
    </ext>
  </extLst>
</pivotCacheDefinition>
</file>

<file path=xl/pivotCache/pivotCacheDefinition47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Autor" refreshedDate="45250.66565023148" createdVersion="8" refreshedVersion="8" minRefreshableVersion="3" recordCount="0" supportSubquery="1" supportAdvancedDrill="1" xr:uid="{61D3C667-B76A-487A-A65F-49A17DC6D7BE}">
  <cacheSource type="external" connectionId="8">
    <extLst>
      <ext xmlns:x14="http://schemas.microsoft.com/office/spreadsheetml/2009/9/main" uri="{F057638F-6D5F-4e77-A914-E7F072B9BCA8}">
        <x14:sourceConnection name="ThisWorkbookDataModel"/>
      </ext>
    </extLst>
  </cacheSource>
  <cacheFields count="7">
    <cacheField name="[CandidaturasCulturas].[NDO_DESCRICAO].[NDO_DESCRICAO]" caption="NDO_DESCRICAO" numFmtId="0" hierarchy="18" level="1">
      <sharedItems count="6">
        <s v="ALENTEJO"/>
        <s v="ALGARVE"/>
        <s v="ÁREA METROPOLITANA DE LISBOA"/>
        <s v="CENTRO"/>
        <s v="NORTE"/>
        <s v="REGIAO AUTONOMA DA MADEIRA"/>
      </sharedItems>
    </cacheField>
    <cacheField name="[Measures].[Soma de N_BEN]" caption="Soma de N_BEN" numFmtId="0" hierarchy="56" level="32767"/>
    <cacheField name="[CandidaturasCulturas].[INT_CODIGO].[INT_CODIGO]" caption="INT_CODIGO" numFmtId="0" hierarchy="16" level="1">
      <sharedItems containsSemiMixedTypes="0" containsNonDate="0" containsString="0"/>
    </cacheField>
    <cacheField name="[CandidaturasCulturas].[TIPO_SUPERFICIE].[TIPO_SUPERFICIE]" caption="TIPO_SUPERFICIE" numFmtId="0" hierarchy="19" level="1">
      <sharedItems containsSemiMixedTypes="0" containsNonDate="0" containsString="0"/>
    </cacheField>
    <cacheField name="[CandidaturasCulturas].[OCUPA_SOLO].[OCUPA_SOLO]" caption="OCUPA_SOLO" numFmtId="0" hierarchy="20" level="1">
      <sharedItems containsSemiMixedTypes="0" containsNonDate="0" containsString="0"/>
    </cacheField>
    <cacheField name="[CandidaturasCulturas].[GRUPO_CULTURA].[GRUPO_CULTURA]" caption="GRUPO_CULTURA" numFmtId="0" hierarchy="21" level="1">
      <sharedItems containsSemiMixedTypes="0" containsNonDate="0" containsString="0"/>
    </cacheField>
    <cacheField name="[NUT2].[NDO_DESCRICAO].[NDO_DESCRICAO]" caption="NDO_DESCRICAO" numFmtId="0" hierarchy="37" level="1">
      <sharedItems containsBlank="1" count="7">
        <s v="ALENTEJO"/>
        <s v="ALGARVE"/>
        <s v="AML"/>
        <s v="CENTRO"/>
        <s v="NORTE"/>
        <s v="RAM"/>
        <m u="1"/>
      </sharedItems>
    </cacheField>
  </cacheFields>
  <cacheHierarchies count="66">
    <cacheHierarchy uniqueName="[AreasCulturas].[INT_CODIGO]" caption="INT_CODIGO" attribute="1" defaultMemberUniqueName="[AreasCulturas].[INT_CODIGO].[All]" allUniqueName="[AreasCulturas].[INT_CODIGO].[All]" dimensionUniqueName="[AreasCulturas]" displayFolder="" count="0" memberValueDatatype="130" unbalanced="0"/>
    <cacheHierarchy uniqueName="[AreasCulturas].[NDO_CODIGO]" caption="NDO_CODIGO" attribute="1" defaultMemberUniqueName="[AreasCulturas].[NDO_CODIGO].[All]" allUniqueName="[AreasCulturas].[NDO_CODIGO].[All]" dimensionUniqueName="[AreasCulturas]" displayFolder="" count="0" memberValueDatatype="20" unbalanced="0"/>
    <cacheHierarchy uniqueName="[AreasCulturas].[NDO_DESCRICAO]" caption="NDO_DESCRICAO" attribute="1" defaultMemberUniqueName="[AreasCulturas].[NDO_DESCRICAO].[All]" allUniqueName="[AreasCulturas].[NDO_DESCRICAO].[All]" dimensionUniqueName="[AreasCulturas]" displayFolder="" count="0" memberValueDatatype="130" unbalanced="0"/>
    <cacheHierarchy uniqueName="[AreasCulturas].[TIPO_SUPERFICIE]" caption="TIPO_SUPERFICIE" attribute="1" defaultMemberUniqueName="[AreasCulturas].[TIPO_SUPERFICIE].[All]" allUniqueName="[AreasCulturas].[TIPO_SUPERFICIE].[All]" dimensionUniqueName="[AreasCulturas]" displayFolder="" count="0" memberValueDatatype="130" unbalanced="0"/>
    <cacheHierarchy uniqueName="[AreasCulturas].[OCUPA_SOLO]" caption="OCUPA_SOLO" attribute="1" defaultMemberUniqueName="[AreasCulturas].[OCUPA_SOLO].[All]" allUniqueName="[AreasCulturas].[OCUPA_SOLO].[All]" dimensionUniqueName="[AreasCulturas]" displayFolder="" count="0" memberValueDatatype="130" unbalanced="0"/>
    <cacheHierarchy uniqueName="[AreasCulturas].[GRUPO_CULTURA]" caption="GRUPO_CULTURA" attribute="1" defaultMemberUniqueName="[AreasCulturas].[GRUPO_CULTURA].[All]" allUniqueName="[AreasCulturas].[GRUPO_CULTURA].[All]" dimensionUniqueName="[AreasCulturas]" displayFolder="" count="0" memberValueDatatype="130" unbalanced="0"/>
    <cacheHierarchy uniqueName="[AreasCulturas].[CUL_DESCRICAO]" caption="CUL_DESCRICAO" attribute="1" defaultMemberUniqueName="[AreasCulturas].[CUL_DESCRICAO].[All]" allUniqueName="[AreasCulturas].[CUL_DESCRICAO].[All]" dimensionUniqueName="[AreasCulturas]" displayFolder="" count="0" memberValueDatatype="130" unbalanced="0"/>
    <cacheHierarchy uniqueName="[AreasCulturas].[N_BEN]" caption="N_BEN" attribute="1" defaultMemberUniqueName="[AreasCulturas].[N_BEN].[All]" allUniqueName="[AreasCulturas].[N_BEN].[All]" dimensionUniqueName="[AreasCulturas]" displayFolder="" count="0" memberValueDatatype="20" unbalanced="0"/>
    <cacheHierarchy uniqueName="[AreasCulturas].[AREA]" caption="AREA" attribute="1" defaultMemberUniqueName="[AreasCulturas].[AREA].[All]" allUniqueName="[AreasCulturas].[AREA].[All]" dimensionUniqueName="[AreasCulturas]" displayFolder="" count="0" memberValueDatatype="5" unbalanced="0"/>
    <cacheHierarchy uniqueName="[AreasCulturas].[Ordem]" caption="Ordem" attribute="1" defaultMemberUniqueName="[AreasCulturas].[Ordem].[All]" allUniqueName="[AreasCulturas].[Ordem].[All]" dimensionUniqueName="[AreasCulturas]" displayFolder="" count="0" memberValueDatatype="20" unbalanced="0"/>
    <cacheHierarchy uniqueName="[Candidaturas].[INT_CODIGO]" caption="INT_CODIGO" attribute="1" defaultMemberUniqueName="[Candidaturas].[INT_CODIGO].[All]" allUniqueName="[Candidaturas].[INT_CODIGO].[All]" dimensionUniqueName="[Candidaturas]" displayFolder="" count="0" memberValueDatatype="130" unbalanced="0"/>
    <cacheHierarchy uniqueName="[Candidaturas].[NDO_CODIGO]" caption="NDO_CODIGO" attribute="1" defaultMemberUniqueName="[Candidaturas].[NDO_CODIGO].[All]" allUniqueName="[Candidaturas].[NDO_CODIGO].[All]" dimensionUniqueName="[Candidaturas]" displayFolder="" count="0" memberValueDatatype="20" unbalanced="0"/>
    <cacheHierarchy uniqueName="[Candidaturas].[NDO_DESCRICAO]" caption="NDO_DESCRICAO" attribute="1" defaultMemberUniqueName="[Candidaturas].[NDO_DESCRICAO].[All]" allUniqueName="[Candidaturas].[NDO_DESCRICAO].[All]" dimensionUniqueName="[Candidaturas]" displayFolder="" count="0" memberValueDatatype="130" unbalanced="0"/>
    <cacheHierarchy uniqueName="[Candidaturas].[N_BEN]" caption="N_BEN" attribute="1" defaultMemberUniqueName="[Candidaturas].[N_BEN].[All]" allUniqueName="[Candidaturas].[N_BEN].[All]" dimensionUniqueName="[Candidaturas]" displayFolder="" count="0" memberValueDatatype="20" unbalanced="0"/>
    <cacheHierarchy uniqueName="[Candidaturas].[AREA]" caption="AREA" attribute="1" defaultMemberUniqueName="[Candidaturas].[AREA].[All]" allUniqueName="[Candidaturas].[AREA].[All]" dimensionUniqueName="[Candidaturas]" displayFolder="" count="0" memberValueDatatype="5" unbalanced="0"/>
    <cacheHierarchy uniqueName="[Candidaturas].[CN]" caption="CN" attribute="1" defaultMemberUniqueName="[Candidaturas].[CN].[All]" allUniqueName="[Candidaturas].[CN].[All]" dimensionUniqueName="[Candidaturas]" displayFolder="" count="0" memberValueDatatype="5" unbalanced="0"/>
    <cacheHierarchy uniqueName="[CandidaturasCulturas].[INT_CODIGO]" caption="INT_CODIGO" attribute="1" defaultMemberUniqueName="[CandidaturasCulturas].[INT_CODIGO].[All]" allUniqueName="[CandidaturasCulturas].[INT_CODIGO].[All]" dimensionUniqueName="[CandidaturasCulturas]" displayFolder="" count="2" memberValueDatatype="130" unbalanced="0">
      <fieldsUsage count="2">
        <fieldUsage x="-1"/>
        <fieldUsage x="2"/>
      </fieldsUsage>
    </cacheHierarchy>
    <cacheHierarchy uniqueName="[CandidaturasCulturas].[NDO_CODIGO]" caption="NDO_CODIGO" attribute="1" defaultMemberUniqueName="[CandidaturasCulturas].[NDO_CODIGO].[All]" allUniqueName="[CandidaturasCulturas].[NDO_CODIGO].[All]" dimensionUniqueName="[CandidaturasCulturas]" displayFolder="" count="0" memberValueDatatype="20" unbalanced="0"/>
    <cacheHierarchy uniqueName="[CandidaturasCulturas].[NDO_DESCRICAO]" caption="NDO_DESCRICAO" attribute="1" defaultMemberUniqueName="[CandidaturasCulturas].[NDO_DESCRICAO].[All]" allUniqueName="[CandidaturasCulturas].[NDO_DESCRICAO].[All]" dimensionUniqueName="[CandidaturasCulturas]" displayFolder="" count="2" memberValueDatatype="130" unbalanced="0">
      <fieldsUsage count="2">
        <fieldUsage x="-1"/>
        <fieldUsage x="0"/>
      </fieldsUsage>
    </cacheHierarchy>
    <cacheHierarchy uniqueName="[CandidaturasCulturas].[TIPO_SUPERFICIE]" caption="TIPO_SUPERFICIE" attribute="1" defaultMemberUniqueName="[CandidaturasCulturas].[TIPO_SUPERFICIE].[All]" allUniqueName="[CandidaturasCulturas].[TIPO_SUPERFICIE].[All]" dimensionUniqueName="[CandidaturasCulturas]" displayFolder="" count="2" memberValueDatatype="130" unbalanced="0">
      <fieldsUsage count="2">
        <fieldUsage x="-1"/>
        <fieldUsage x="3"/>
      </fieldsUsage>
    </cacheHierarchy>
    <cacheHierarchy uniqueName="[CandidaturasCulturas].[OCUPA_SOLO]" caption="OCUPA_SOLO" attribute="1" defaultMemberUniqueName="[CandidaturasCulturas].[OCUPA_SOLO].[All]" allUniqueName="[CandidaturasCulturas].[OCUPA_SOLO].[All]" dimensionUniqueName="[CandidaturasCulturas]" displayFolder="" count="2" memberValueDatatype="130" unbalanced="0">
      <fieldsUsage count="2">
        <fieldUsage x="-1"/>
        <fieldUsage x="4"/>
      </fieldsUsage>
    </cacheHierarchy>
    <cacheHierarchy uniqueName="[CandidaturasCulturas].[GRUPO_CULTURA]" caption="GRUPO_CULTURA" attribute="1" defaultMemberUniqueName="[CandidaturasCulturas].[GRUPO_CULTURA].[All]" allUniqueName="[CandidaturasCulturas].[GRUPO_CULTURA].[All]" dimensionUniqueName="[CandidaturasCulturas]" displayFolder="" count="2" memberValueDatatype="130" unbalanced="0">
      <fieldsUsage count="2">
        <fieldUsage x="-1"/>
        <fieldUsage x="5"/>
      </fieldsUsage>
    </cacheHierarchy>
    <cacheHierarchy uniqueName="[CandidaturasCulturas].[N_BEN]" caption="N_BEN" attribute="1" defaultMemberUniqueName="[CandidaturasCulturas].[N_BEN].[All]" allUniqueName="[CandidaturasCulturas].[N_BEN].[All]" dimensionUniqueName="[CandidaturasCulturas]" displayFolder="" count="0" memberValueDatatype="20" unbalanced="0"/>
    <cacheHierarchy uniqueName="[CandidaturasCulturas].[Ordem]" caption="Ordem" attribute="1" defaultMemberUniqueName="[CandidaturasCulturas].[Ordem].[All]" allUniqueName="[CandidaturasCulturas].[Ordem].[All]" dimensionUniqueName="[CandidaturasCulturas]" displayFolder="" count="0" memberValueDatatype="20" unbalanced="0"/>
    <cacheHierarchy uniqueName="[Exploracoes].[NDO_CODIGO]" caption="NDO_CODIGO" attribute="1" defaultMemberUniqueName="[Exploracoes].[NDO_CODIGO].[All]" allUniqueName="[Exploracoes].[NDO_CODIGO].[All]" dimensionUniqueName="[Exploracoes]" displayFolder="" count="0" memberValueDatatype="20" unbalanced="0"/>
    <cacheHierarchy uniqueName="[Exploracoes].[NDO_DESCRICAO]" caption="NDO_DESCRICAO" attribute="1" defaultMemberUniqueName="[Exploracoes].[NDO_DESCRICAO].[All]" allUniqueName="[Exploracoes].[NDO_DESCRICAO].[All]" dimensionUniqueName="[Exploracoes]" displayFolder="" count="0" memberValueDatatype="130" unbalanced="0"/>
    <cacheHierarchy uniqueName="[Exploracoes].[CLASSE_AREA]" caption="CLASSE_AREA" attribute="1" defaultMemberUniqueName="[Exploracoes].[CLASSE_AREA].[All]" allUniqueName="[Exploracoes].[CLASSE_AREA].[All]" dimensionUniqueName="[Exploracoes]" displayFolder="" count="0" memberValueDatatype="130" unbalanced="0"/>
    <cacheHierarchy uniqueName="[Exploracoes].[N_EXP]" caption="N_EXP" attribute="1" defaultMemberUniqueName="[Exploracoes].[N_EXP].[All]" allUniqueName="[Exploracoes].[N_EXP].[All]" dimensionUniqueName="[Exploracoes]" displayFolder="" count="0" memberValueDatatype="20" unbalanced="0"/>
    <cacheHierarchy uniqueName="[Exploracoes].[AREA]" caption="AREA" attribute="1" defaultMemberUniqueName="[Exploracoes].[AREA].[All]" allUniqueName="[Exploracoes].[AREA].[All]" dimensionUniqueName="[Exploracoes]" displayFolder="" count="0" memberValueDatatype="5" unbalanced="0"/>
    <cacheHierarchy uniqueName="[Intervencoes].[INTERVENCAO]" caption="INTERVENCAO" attribute="1" defaultMemberUniqueName="[Intervencoes].[INTERVENCAO].[All]" allUniqueName="[Intervencoes].[INTERVENCAO].[All]" dimensionUniqueName="[Intervencoes]" displayFolder="" count="0" memberValueDatatype="130" unbalanced="0"/>
    <cacheHierarchy uniqueName="[Intervencoes].[GIN_CODIGO]" caption="GIN_CODIGO" attribute="1" defaultMemberUniqueName="[Intervencoes].[GIN_CODIGO].[All]" allUniqueName="[Intervencoes].[GIN_CODIGO].[All]" dimensionUniqueName="[Intervencoes]" displayFolder="" count="0" memberValueDatatype="130" unbalanced="0"/>
    <cacheHierarchy uniqueName="[Intervencoes].[GIN_DESCRICAO]" caption="GIN_DESCRICAO" attribute="1" defaultMemberUniqueName="[Intervencoes].[GIN_DESCRICAO].[All]" allUniqueName="[Intervencoes].[GIN_DESCRICAO].[All]" dimensionUniqueName="[Intervencoes]" displayFolder="" count="0" memberValueDatatype="130" unbalanced="0"/>
    <cacheHierarchy uniqueName="[Intervencoes].[EIXO]" caption="EIXO" attribute="1" defaultMemberUniqueName="[Intervencoes].[EIXO].[All]" allUniqueName="[Intervencoes].[EIXO].[All]" dimensionUniqueName="[Intervencoes]" displayFolder="" count="0" memberValueDatatype="130" unbalanced="0"/>
    <cacheHierarchy uniqueName="[Intervencoes].[CANDIDATURAS]" caption="CANDIDATURAS" attribute="1" defaultMemberUniqueName="[Intervencoes].[CANDIDATURAS].[All]" allUniqueName="[Intervencoes].[CANDIDATURAS].[All]" dimensionUniqueName="[Intervencoes]" displayFolder="" count="0" memberValueDatatype="20" unbalanced="0"/>
    <cacheHierarchy uniqueName="[Intervencoes].[AREA]" caption="AREA" attribute="1" defaultMemberUniqueName="[Intervencoes].[AREA].[All]" allUniqueName="[Intervencoes].[AREA].[All]" dimensionUniqueName="[Intervencoes]" displayFolder="" count="0" memberValueDatatype="5" unbalanced="0"/>
    <cacheHierarchy uniqueName="[Intervencoes].[CN]" caption="CN" attribute="1" defaultMemberUniqueName="[Intervencoes].[CN].[All]" allUniqueName="[Intervencoes].[CN].[All]" dimensionUniqueName="[Intervencoes]" displayFolder="" count="0" memberValueDatatype="5" unbalanced="0"/>
    <cacheHierarchy uniqueName="[NUT2].[NDO_CODIGO]" caption="NDO_CODIGO" attribute="1" defaultMemberUniqueName="[NUT2].[NDO_CODIGO].[All]" allUniqueName="[NUT2].[NDO_CODIGO].[All]" dimensionUniqueName="[NUT2]" displayFolder="" count="0" memberValueDatatype="20" unbalanced="0"/>
    <cacheHierarchy uniqueName="[NUT2].[NDO_DESCRICAO]" caption="NDO_DESCRICAO" attribute="1" defaultMemberUniqueName="[NUT2].[NDO_DESCRICAO].[All]" allUniqueName="[NUT2].[NDO_DESCRICAO].[All]" dimensionUniqueName="[NUT2]" displayFolder="" count="2" memberValueDatatype="130" unbalanced="0">
      <fieldsUsage count="2">
        <fieldUsage x="-1"/>
        <fieldUsage x="6"/>
      </fieldsUsage>
    </cacheHierarchy>
    <cacheHierarchy uniqueName="[Pessoas].[NDO_CODIGO]" caption="NDO_CODIGO" attribute="1" defaultMemberUniqueName="[Pessoas].[NDO_CODIGO].[All]" allUniqueName="[Pessoas].[NDO_CODIGO].[All]" dimensionUniqueName="[Pessoas]" displayFolder="" count="0" memberValueDatatype="20" unbalanced="0"/>
    <cacheHierarchy uniqueName="[Pessoas].[NDO_DESCRICAO]" caption="NDO_DESCRICAO" attribute="1" defaultMemberUniqueName="[Pessoas].[NDO_DESCRICAO].[All]" allUniqueName="[Pessoas].[NDO_DESCRICAO].[All]" dimensionUniqueName="[Pessoas]" displayFolder="" count="0" memberValueDatatype="130" unbalanced="0"/>
    <cacheHierarchy uniqueName="[Pessoas].[TER_NAT_JUR]" caption="TER_NAT_JUR" attribute="1" defaultMemberUniqueName="[Pessoas].[TER_NAT_JUR].[All]" allUniqueName="[Pessoas].[TER_NAT_JUR].[All]" dimensionUniqueName="[Pessoas]" displayFolder="" count="0" memberValueDatatype="130" unbalanced="0"/>
    <cacheHierarchy uniqueName="[Pessoas].[CLASSE_IDADE]" caption="CLASSE_IDADE" attribute="1" defaultMemberUniqueName="[Pessoas].[CLASSE_IDADE].[All]" allUniqueName="[Pessoas].[CLASSE_IDADE].[All]" dimensionUniqueName="[Pessoas]" displayFolder="" count="0" memberValueDatatype="130" unbalanced="0"/>
    <cacheHierarchy uniqueName="[Pessoas].[GENERO]" caption="GENERO" attribute="1" defaultMemberUniqueName="[Pessoas].[GENERO].[All]" allUniqueName="[Pessoas].[GENERO].[All]" dimensionUniqueName="[Pessoas]" displayFolder="" count="0" memberValueDatatype="130" unbalanced="0"/>
    <cacheHierarchy uniqueName="[Pessoas].[BENEFICIARIOS]" caption="BENEFICIARIOS" attribute="1" defaultMemberUniqueName="[Pessoas].[BENEFICIARIOS].[All]" allUniqueName="[Pessoas].[BENEFICIARIOS].[All]" dimensionUniqueName="[Pessoas]" displayFolder="" count="0" memberValueDatatype="20" unbalanced="0"/>
    <cacheHierarchy uniqueName="[Pessoas].[Natureza Jurídica]" caption="Natureza Jurídica" attribute="1" defaultMemberUniqueName="[Pessoas].[Natureza Jurídica].[All]" allUniqueName="[Pessoas].[Natureza Jurídica].[All]" dimensionUniqueName="[Pessoas]" displayFolder="" count="0" memberValueDatatype="130" unbalanced="0"/>
    <cacheHierarchy uniqueName="[Measures].[__XL_Count Pessoas]" caption="__XL_Count Pessoas" measure="1" displayFolder="" measureGroup="Pessoas" count="0" hidden="1"/>
    <cacheHierarchy uniqueName="[Measures].[__XL_Count Exploracoes]" caption="__XL_Count Exploracoes" measure="1" displayFolder="" measureGroup="Exploracoes" count="0" hidden="1"/>
    <cacheHierarchy uniqueName="[Measures].[__XL_Count AreasCulturas]" caption="__XL_Count AreasCulturas" measure="1" displayFolder="" measureGroup="AreasCulturas" count="0" hidden="1"/>
    <cacheHierarchy uniqueName="[Measures].[__XL_Count CandidaturasCulturas]" caption="__XL_Count CandidaturasCulturas" measure="1" displayFolder="" measureGroup="CandidaturasCulturas" count="0" hidden="1"/>
    <cacheHierarchy uniqueName="[Measures].[__XL_Count Intervencoes]" caption="__XL_Count Intervencoes" measure="1" displayFolder="" measureGroup="Intervencoes" count="0" hidden="1"/>
    <cacheHierarchy uniqueName="[Measures].[__XL_Count Candidaturas]" caption="__XL_Count Candidaturas" measure="1" displayFolder="" measureGroup="Candidaturas" count="0" hidden="1"/>
    <cacheHierarchy uniqueName="[Measures].[__XL_Count NUT2]" caption="__XL_Count NUT2" measure="1" displayFolder="" measureGroup="NUT2" count="0" hidden="1"/>
    <cacheHierarchy uniqueName="[Measures].[__Não foram definidas medidas]" caption="__Não foram definidas medidas" measure="1" displayFolder="" count="0" hidden="1"/>
    <cacheHierarchy uniqueName="[Measures].[Soma de BENEFICIARIOS]" caption="Soma de BENEFICIARIOS" measure="1" displayFolder="" measureGroup="Pessoas" count="0" hidden="1">
      <extLst>
        <ext xmlns:x15="http://schemas.microsoft.com/office/spreadsheetml/2010/11/main" uri="{B97F6D7D-B522-45F9-BDA1-12C45D357490}">
          <x15:cacheHierarchy aggregatedColumn="43"/>
        </ext>
      </extLst>
    </cacheHierarchy>
    <cacheHierarchy uniqueName="[Measures].[Soma de N_EXP]" caption="Soma de N_EXP" measure="1" displayFolder="" measureGroup="Exploracoes" count="0" hidden="1"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Soma de AREA]" caption="Soma de AREA" measure="1" displayFolder="" measureGroup="Exploracoes" count="0" hidden="1">
      <extLst>
        <ext xmlns:x15="http://schemas.microsoft.com/office/spreadsheetml/2010/11/main" uri="{B97F6D7D-B522-45F9-BDA1-12C45D357490}">
          <x15:cacheHierarchy aggregatedColumn="28"/>
        </ext>
      </extLst>
    </cacheHierarchy>
    <cacheHierarchy uniqueName="[Measures].[Soma de N_BEN]" caption="Soma de N_BEN" measure="1" displayFolder="" measureGroup="CandidaturasCulturas" count="0" oneField="1" hidden="1">
      <fieldsUsage count="1">
        <fieldUsage x="1"/>
      </fieldsUsage>
      <extLst>
        <ext xmlns:x15="http://schemas.microsoft.com/office/spreadsheetml/2010/11/main" uri="{B97F6D7D-B522-45F9-BDA1-12C45D357490}">
          <x15:cacheHierarchy aggregatedColumn="22"/>
        </ext>
      </extLst>
    </cacheHierarchy>
    <cacheHierarchy uniqueName="[Measures].[Soma de N_BEN 2]" caption="Soma de N_BEN 2" measure="1" displayFolder="" measureGroup="AreasCulturas" count="0" hidden="1"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Soma de CANDIDATURAS]" caption="Soma de CANDIDATURAS" measure="1" displayFolder="" measureGroup="Intervencoes" count="0" hidden="1">
      <extLst>
        <ext xmlns:x15="http://schemas.microsoft.com/office/spreadsheetml/2010/11/main" uri="{B97F6D7D-B522-45F9-BDA1-12C45D357490}">
          <x15:cacheHierarchy aggregatedColumn="33"/>
        </ext>
      </extLst>
    </cacheHierarchy>
    <cacheHierarchy uniqueName="[Measures].[Soma de AREA 3]" caption="Soma de AREA 3" measure="1" displayFolder="" measureGroup="Intervencoes" count="0" hidden="1">
      <extLst>
        <ext xmlns:x15="http://schemas.microsoft.com/office/spreadsheetml/2010/11/main" uri="{B97F6D7D-B522-45F9-BDA1-12C45D357490}">
          <x15:cacheHierarchy aggregatedColumn="34"/>
        </ext>
      </extLst>
    </cacheHierarchy>
    <cacheHierarchy uniqueName="[Measures].[Soma de CN]" caption="Soma de CN" measure="1" displayFolder="" measureGroup="Intervencoes" count="0" hidden="1">
      <extLst>
        <ext xmlns:x15="http://schemas.microsoft.com/office/spreadsheetml/2010/11/main" uri="{B97F6D7D-B522-45F9-BDA1-12C45D357490}">
          <x15:cacheHierarchy aggregatedColumn="35"/>
        </ext>
      </extLst>
    </cacheHierarchy>
    <cacheHierarchy uniqueName="[Measures].[Soma de N_BEN 3]" caption="Soma de N_BEN 3" measure="1" displayFolder="" measureGroup="Candidaturas" count="0" hidden="1">
      <extLst>
        <ext xmlns:x15="http://schemas.microsoft.com/office/spreadsheetml/2010/11/main" uri="{B97F6D7D-B522-45F9-BDA1-12C45D357490}">
          <x15:cacheHierarchy aggregatedColumn="13"/>
        </ext>
      </extLst>
    </cacheHierarchy>
    <cacheHierarchy uniqueName="[Measures].[Soma de AREA 4]" caption="Soma de AREA 4" measure="1" displayFolder="" measureGroup="Candidaturas" count="0" hidden="1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Soma de CN 2]" caption="Soma de CN 2" measure="1" displayFolder="" measureGroup="Candidaturas" count="0" hidden="1">
      <extLst>
        <ext xmlns:x15="http://schemas.microsoft.com/office/spreadsheetml/2010/11/main" uri="{B97F6D7D-B522-45F9-BDA1-12C45D357490}">
          <x15:cacheHierarchy aggregatedColumn="15"/>
        </ext>
      </extLst>
    </cacheHierarchy>
    <cacheHierarchy uniqueName="[Measures].[Contagem de AREA]" caption="Contagem de AREA" measure="1" displayFolder="" measureGroup="AreasCulturas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oma de AREA 2]" caption="Soma de AREA 2" measure="1" displayFolder="" measureGroup="AreasCulturas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</cacheHierarchies>
  <kpis count="0"/>
  <dimensions count="8">
    <dimension name="AreasCulturas" uniqueName="[AreasCulturas]" caption="AreasCulturas"/>
    <dimension name="Candidaturas" uniqueName="[Candidaturas]" caption="Candidaturas"/>
    <dimension name="CandidaturasCulturas" uniqueName="[CandidaturasCulturas]" caption="CandidaturasCulturas"/>
    <dimension name="Exploracoes" uniqueName="[Exploracoes]" caption="Exploracoes"/>
    <dimension name="Intervencoes" uniqueName="[Intervencoes]" caption="Intervencoes"/>
    <dimension measure="1" name="Measures" uniqueName="[Measures]" caption="Measures"/>
    <dimension name="NUT2" uniqueName="[NUT2]" caption="NUT2"/>
    <dimension name="Pessoas" uniqueName="[Pessoas]" caption="Pessoas"/>
  </dimensions>
  <measureGroups count="7">
    <measureGroup name="AreasCulturas" caption="AreasCulturas"/>
    <measureGroup name="Candidaturas" caption="Candidaturas"/>
    <measureGroup name="CandidaturasCulturas" caption="CandidaturasCulturas"/>
    <measureGroup name="Exploracoes" caption="Exploracoes"/>
    <measureGroup name="Intervencoes" caption="Intervencoes"/>
    <measureGroup name="NUT2" caption="NUT2"/>
    <measureGroup name="Pessoas" caption="Pessoas"/>
  </measureGroups>
  <maps count="12">
    <map measureGroup="0" dimension="0"/>
    <map measureGroup="0" dimension="6"/>
    <map measureGroup="1" dimension="1"/>
    <map measureGroup="1" dimension="6"/>
    <map measureGroup="2" dimension="2"/>
    <map measureGroup="2" dimension="6"/>
    <map measureGroup="3" dimension="3"/>
    <map measureGroup="3" dimension="6"/>
    <map measureGroup="4" dimension="4"/>
    <map measureGroup="5" dimension="6"/>
    <map measureGroup="6" dimension="6"/>
    <map measureGroup="6" dimension="7"/>
  </maps>
  <extLst>
    <ext xmlns:x14="http://schemas.microsoft.com/office/spreadsheetml/2009/9/main" uri="{725AE2AE-9491-48be-B2B4-4EB974FC3084}">
      <x14:pivotCacheDefinition pivotCacheId="1722813636" supportSubqueryNonVisual="1" supportSubqueryCalcMem="1" supportAddCalcMems="1"/>
    </ext>
    <ext xmlns:x15="http://schemas.microsoft.com/office/spreadsheetml/2010/11/main" uri="{ABF5C744-AB39-4b91-8756-CFA1BBC848D5}">
      <x15:pivotCacheIdVersion cacheIdSupportedVersion="6" cacheIdCreatedVersion="7"/>
    </ext>
  </extLst>
</pivotCacheDefinition>
</file>

<file path=xl/pivotCache/pivotCacheDefinition48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Autor" refreshedDate="45250.667079282408" createdVersion="8" refreshedVersion="8" minRefreshableVersion="3" recordCount="0" supportSubquery="1" supportAdvancedDrill="1" xr:uid="{3465FA04-5BF6-4159-9359-F522EAF10B69}">
  <cacheSource type="external" connectionId="8">
    <extLst>
      <ext xmlns:x14="http://schemas.microsoft.com/office/spreadsheetml/2009/9/main" uri="{F057638F-6D5F-4e77-A914-E7F072B9BCA8}">
        <x14:sourceConnection name="ThisWorkbookDataModel"/>
      </ext>
    </extLst>
  </cacheSource>
  <cacheFields count="5">
    <cacheField name="[AreasCulturas].[TIPO_SUPERFICIE].[TIPO_SUPERFICIE]" caption="TIPO_SUPERFICIE" numFmtId="0" hierarchy="3" level="1">
      <sharedItems containsSemiMixedTypes="0" containsNonDate="0" containsString="0"/>
    </cacheField>
    <cacheField name="[AreasCulturas].[OCUPA_SOLO].[OCUPA_SOLO]" caption="OCUPA_SOLO" numFmtId="0" hierarchy="4" level="1">
      <sharedItems containsSemiMixedTypes="0" containsNonDate="0" containsString="0"/>
    </cacheField>
    <cacheField name="[AreasCulturas].[GRUPO_CULTURA].[GRUPO_CULTURA]" caption="GRUPO_CULTURA" numFmtId="0" hierarchy="5" level="1">
      <sharedItems count="24">
        <s v="Citrinos"/>
        <s v="Culturas Permanentes"/>
        <s v="Frutos de Casca Rija"/>
        <s v="Frutos Frescos (Exceto Citrinos)"/>
        <s v="Frutos Sub-Tropicais"/>
        <s v="Misto de Culturas Permanentes"/>
        <s v="Olival"/>
        <s v="Outras Culturas Permanentes"/>
        <s v="Outras Permanentes"/>
        <s v="Pequenos Frutos"/>
        <s v="Povoamento de Sobreiro"/>
        <s v="Prados Permanentes"/>
        <s v="Sem Grupo de Culturas"/>
        <s v="Vinha"/>
        <s v="Cereais" u="1"/>
        <s v="Flores" u="1"/>
        <s v="Forrageiras" u="1"/>
        <s v="Horticolas" u="1"/>
        <s v="Leguminosas" u="1"/>
        <s v="Oleaginosas" u="1"/>
        <s v="Outras Culturas Temporarias" u="1"/>
        <s v="Pousios" u="1"/>
        <s v="Povoamento Florestal" u="1"/>
        <s v="Superficie Nao Arborizada" u="1"/>
      </sharedItems>
    </cacheField>
    <cacheField name="[AreasCulturas].[INT_CODIGO].[INT_CODIGO]" caption="INT_CODIGO" numFmtId="0" level="1">
      <sharedItems containsSemiMixedTypes="0" containsNonDate="0" containsString="0"/>
    </cacheField>
    <cacheField name="[Measures].[Soma de AREA 2]" caption="Soma de AREA 2" numFmtId="0" hierarchy="65" level="32767"/>
  </cacheFields>
  <cacheHierarchies count="66">
    <cacheHierarchy uniqueName="[AreasCulturas].[INT_CODIGO]" caption="INT_CODIGO" attribute="1" defaultMemberUniqueName="[AreasCulturas].[INT_CODIGO].[All]" allUniqueName="[AreasCulturas].[INT_CODIGO].[All]" dimensionUniqueName="[AreasCulturas]" displayFolder="" count="2" memberValueDatatype="130" unbalanced="0">
      <fieldsUsage count="2">
        <fieldUsage x="-1"/>
        <fieldUsage x="3"/>
      </fieldsUsage>
    </cacheHierarchy>
    <cacheHierarchy uniqueName="[AreasCulturas].[NDO_CODIGO]" caption="NDO_CODIGO" attribute="1" defaultMemberUniqueName="[AreasCulturas].[NDO_CODIGO].[All]" allUniqueName="[AreasCulturas].[NDO_CODIGO].[All]" dimensionUniqueName="[AreasCulturas]" displayFolder="" count="0" memberValueDatatype="20" unbalanced="0"/>
    <cacheHierarchy uniqueName="[AreasCulturas].[NDO_DESCRICAO]" caption="NDO_DESCRICAO" attribute="1" defaultMemberUniqueName="[AreasCulturas].[NDO_DESCRICAO].[All]" allUniqueName="[AreasCulturas].[NDO_DESCRICAO].[All]" dimensionUniqueName="[AreasCulturas]" displayFolder="" count="0" memberValueDatatype="130" unbalanced="0"/>
    <cacheHierarchy uniqueName="[AreasCulturas].[TIPO_SUPERFICIE]" caption="TIPO_SUPERFICIE" attribute="1" defaultMemberUniqueName="[AreasCulturas].[TIPO_SUPERFICIE].[All]" allUniqueName="[AreasCulturas].[TIPO_SUPERFICIE].[All]" dimensionUniqueName="[AreasCulturas]" displayFolder="" count="2" memberValueDatatype="130" unbalanced="0">
      <fieldsUsage count="2">
        <fieldUsage x="-1"/>
        <fieldUsage x="0"/>
      </fieldsUsage>
    </cacheHierarchy>
    <cacheHierarchy uniqueName="[AreasCulturas].[OCUPA_SOLO]" caption="OCUPA_SOLO" attribute="1" defaultMemberUniqueName="[AreasCulturas].[OCUPA_SOLO].[All]" allUniqueName="[AreasCulturas].[OCUPA_SOLO].[All]" dimensionUniqueName="[AreasCulturas]" displayFolder="" count="2" memberValueDatatype="130" unbalanced="0">
      <fieldsUsage count="2">
        <fieldUsage x="-1"/>
        <fieldUsage x="1"/>
      </fieldsUsage>
    </cacheHierarchy>
    <cacheHierarchy uniqueName="[AreasCulturas].[GRUPO_CULTURA]" caption="GRUPO_CULTURA" attribute="1" defaultMemberUniqueName="[AreasCulturas].[GRUPO_CULTURA].[All]" allUniqueName="[AreasCulturas].[GRUPO_CULTURA].[All]" dimensionUniqueName="[AreasCulturas]" displayFolder="" count="2" memberValueDatatype="130" unbalanced="0">
      <fieldsUsage count="2">
        <fieldUsage x="-1"/>
        <fieldUsage x="2"/>
      </fieldsUsage>
    </cacheHierarchy>
    <cacheHierarchy uniqueName="[AreasCulturas].[CUL_DESCRICAO]" caption="CUL_DESCRICAO" attribute="1" defaultMemberUniqueName="[AreasCulturas].[CUL_DESCRICAO].[All]" allUniqueName="[AreasCulturas].[CUL_DESCRICAO].[All]" dimensionUniqueName="[AreasCulturas]" displayFolder="" count="0" memberValueDatatype="130" unbalanced="0"/>
    <cacheHierarchy uniqueName="[AreasCulturas].[N_BEN]" caption="N_BEN" attribute="1" defaultMemberUniqueName="[AreasCulturas].[N_BEN].[All]" allUniqueName="[AreasCulturas].[N_BEN].[All]" dimensionUniqueName="[AreasCulturas]" displayFolder="" count="0" memberValueDatatype="20" unbalanced="0"/>
    <cacheHierarchy uniqueName="[AreasCulturas].[AREA]" caption="AREA" attribute="1" defaultMemberUniqueName="[AreasCulturas].[AREA].[All]" allUniqueName="[AreasCulturas].[AREA].[All]" dimensionUniqueName="[AreasCulturas]" displayFolder="" count="0" memberValueDatatype="5" unbalanced="0"/>
    <cacheHierarchy uniqueName="[AreasCulturas].[Ordem]" caption="Ordem" attribute="1" defaultMemberUniqueName="[AreasCulturas].[Ordem].[All]" allUniqueName="[AreasCulturas].[Ordem].[All]" dimensionUniqueName="[AreasCulturas]" displayFolder="" count="0" memberValueDatatype="20" unbalanced="0"/>
    <cacheHierarchy uniqueName="[Candidaturas].[INT_CODIGO]" caption="INT_CODIGO" attribute="1" defaultMemberUniqueName="[Candidaturas].[INT_CODIGO].[All]" allUniqueName="[Candidaturas].[INT_CODIGO].[All]" dimensionUniqueName="[Candidaturas]" displayFolder="" count="0" memberValueDatatype="130" unbalanced="0"/>
    <cacheHierarchy uniqueName="[Candidaturas].[NDO_CODIGO]" caption="NDO_CODIGO" attribute="1" defaultMemberUniqueName="[Candidaturas].[NDO_CODIGO].[All]" allUniqueName="[Candidaturas].[NDO_CODIGO].[All]" dimensionUniqueName="[Candidaturas]" displayFolder="" count="0" memberValueDatatype="20" unbalanced="0"/>
    <cacheHierarchy uniqueName="[Candidaturas].[NDO_DESCRICAO]" caption="NDO_DESCRICAO" attribute="1" defaultMemberUniqueName="[Candidaturas].[NDO_DESCRICAO].[All]" allUniqueName="[Candidaturas].[NDO_DESCRICAO].[All]" dimensionUniqueName="[Candidaturas]" displayFolder="" count="0" memberValueDatatype="130" unbalanced="0"/>
    <cacheHierarchy uniqueName="[Candidaturas].[N_BEN]" caption="N_BEN" attribute="1" defaultMemberUniqueName="[Candidaturas].[N_BEN].[All]" allUniqueName="[Candidaturas].[N_BEN].[All]" dimensionUniqueName="[Candidaturas]" displayFolder="" count="0" memberValueDatatype="20" unbalanced="0"/>
    <cacheHierarchy uniqueName="[Candidaturas].[AREA]" caption="AREA" attribute="1" defaultMemberUniqueName="[Candidaturas].[AREA].[All]" allUniqueName="[Candidaturas].[AREA].[All]" dimensionUniqueName="[Candidaturas]" displayFolder="" count="0" memberValueDatatype="5" unbalanced="0"/>
    <cacheHierarchy uniqueName="[Candidaturas].[CN]" caption="CN" attribute="1" defaultMemberUniqueName="[Candidaturas].[CN].[All]" allUniqueName="[Candidaturas].[CN].[All]" dimensionUniqueName="[Candidaturas]" displayFolder="" count="0" memberValueDatatype="5" unbalanced="0"/>
    <cacheHierarchy uniqueName="[CandidaturasCulturas].[INT_CODIGO]" caption="INT_CODIGO" attribute="1" defaultMemberUniqueName="[CandidaturasCulturas].[INT_CODIGO].[All]" allUniqueName="[CandidaturasCulturas].[INT_CODIGO].[All]" dimensionUniqueName="[CandidaturasCulturas]" displayFolder="" count="0" memberValueDatatype="130" unbalanced="0"/>
    <cacheHierarchy uniqueName="[CandidaturasCulturas].[NDO_CODIGO]" caption="NDO_CODIGO" attribute="1" defaultMemberUniqueName="[CandidaturasCulturas].[NDO_CODIGO].[All]" allUniqueName="[CandidaturasCulturas].[NDO_CODIGO].[All]" dimensionUniqueName="[CandidaturasCulturas]" displayFolder="" count="0" memberValueDatatype="20" unbalanced="0"/>
    <cacheHierarchy uniqueName="[CandidaturasCulturas].[NDO_DESCRICAO]" caption="NDO_DESCRICAO" attribute="1" defaultMemberUniqueName="[CandidaturasCulturas].[NDO_DESCRICAO].[All]" allUniqueName="[CandidaturasCulturas].[NDO_DESCRICAO].[All]" dimensionUniqueName="[CandidaturasCulturas]" displayFolder="" count="0" memberValueDatatype="130" unbalanced="0"/>
    <cacheHierarchy uniqueName="[CandidaturasCulturas].[TIPO_SUPERFICIE]" caption="TIPO_SUPERFICIE" attribute="1" defaultMemberUniqueName="[CandidaturasCulturas].[TIPO_SUPERFICIE].[All]" allUniqueName="[CandidaturasCulturas].[TIPO_SUPERFICIE].[All]" dimensionUniqueName="[CandidaturasCulturas]" displayFolder="" count="0" memberValueDatatype="130" unbalanced="0"/>
    <cacheHierarchy uniqueName="[CandidaturasCulturas].[OCUPA_SOLO]" caption="OCUPA_SOLO" attribute="1" defaultMemberUniqueName="[CandidaturasCulturas].[OCUPA_SOLO].[All]" allUniqueName="[CandidaturasCulturas].[OCUPA_SOLO].[All]" dimensionUniqueName="[CandidaturasCulturas]" displayFolder="" count="0" memberValueDatatype="130" unbalanced="0"/>
    <cacheHierarchy uniqueName="[CandidaturasCulturas].[GRUPO_CULTURA]" caption="GRUPO_CULTURA" attribute="1" defaultMemberUniqueName="[CandidaturasCulturas].[GRUPO_CULTURA].[All]" allUniqueName="[CandidaturasCulturas].[GRUPO_CULTURA].[All]" dimensionUniqueName="[CandidaturasCulturas]" displayFolder="" count="0" memberValueDatatype="130" unbalanced="0"/>
    <cacheHierarchy uniqueName="[CandidaturasCulturas].[N_BEN]" caption="N_BEN" attribute="1" defaultMemberUniqueName="[CandidaturasCulturas].[N_BEN].[All]" allUniqueName="[CandidaturasCulturas].[N_BEN].[All]" dimensionUniqueName="[CandidaturasCulturas]" displayFolder="" count="0" memberValueDatatype="20" unbalanced="0"/>
    <cacheHierarchy uniqueName="[CandidaturasCulturas].[Ordem]" caption="Ordem" attribute="1" defaultMemberUniqueName="[CandidaturasCulturas].[Ordem].[All]" allUniqueName="[CandidaturasCulturas].[Ordem].[All]" dimensionUniqueName="[CandidaturasCulturas]" displayFolder="" count="0" memberValueDatatype="20" unbalanced="0"/>
    <cacheHierarchy uniqueName="[Exploracoes].[NDO_CODIGO]" caption="NDO_CODIGO" attribute="1" defaultMemberUniqueName="[Exploracoes].[NDO_CODIGO].[All]" allUniqueName="[Exploracoes].[NDO_CODIGO].[All]" dimensionUniqueName="[Exploracoes]" displayFolder="" count="0" memberValueDatatype="20" unbalanced="0"/>
    <cacheHierarchy uniqueName="[Exploracoes].[NDO_DESCRICAO]" caption="NDO_DESCRICAO" attribute="1" defaultMemberUniqueName="[Exploracoes].[NDO_DESCRICAO].[All]" allUniqueName="[Exploracoes].[NDO_DESCRICAO].[All]" dimensionUniqueName="[Exploracoes]" displayFolder="" count="0" memberValueDatatype="130" unbalanced="0"/>
    <cacheHierarchy uniqueName="[Exploracoes].[CLASSE_AREA]" caption="CLASSE_AREA" attribute="1" defaultMemberUniqueName="[Exploracoes].[CLASSE_AREA].[All]" allUniqueName="[Exploracoes].[CLASSE_AREA].[All]" dimensionUniqueName="[Exploracoes]" displayFolder="" count="0" memberValueDatatype="130" unbalanced="0"/>
    <cacheHierarchy uniqueName="[Exploracoes].[N_EXP]" caption="N_EXP" attribute="1" defaultMemberUniqueName="[Exploracoes].[N_EXP].[All]" allUniqueName="[Exploracoes].[N_EXP].[All]" dimensionUniqueName="[Exploracoes]" displayFolder="" count="0" memberValueDatatype="20" unbalanced="0"/>
    <cacheHierarchy uniqueName="[Exploracoes].[AREA]" caption="AREA" attribute="1" defaultMemberUniqueName="[Exploracoes].[AREA].[All]" allUniqueName="[Exploracoes].[AREA].[All]" dimensionUniqueName="[Exploracoes]" displayFolder="" count="0" memberValueDatatype="5" unbalanced="0"/>
    <cacheHierarchy uniqueName="[Intervencoes].[INTERVENCAO]" caption="INTERVENCAO" attribute="1" defaultMemberUniqueName="[Intervencoes].[INTERVENCAO].[All]" allUniqueName="[Intervencoes].[INTERVENCAO].[All]" dimensionUniqueName="[Intervencoes]" displayFolder="" count="0" memberValueDatatype="130" unbalanced="0"/>
    <cacheHierarchy uniqueName="[Intervencoes].[GIN_CODIGO]" caption="GIN_CODIGO" attribute="1" defaultMemberUniqueName="[Intervencoes].[GIN_CODIGO].[All]" allUniqueName="[Intervencoes].[GIN_CODIGO].[All]" dimensionUniqueName="[Intervencoes]" displayFolder="" count="0" memberValueDatatype="130" unbalanced="0"/>
    <cacheHierarchy uniqueName="[Intervencoes].[GIN_DESCRICAO]" caption="GIN_DESCRICAO" attribute="1" defaultMemberUniqueName="[Intervencoes].[GIN_DESCRICAO].[All]" allUniqueName="[Intervencoes].[GIN_DESCRICAO].[All]" dimensionUniqueName="[Intervencoes]" displayFolder="" count="0" memberValueDatatype="130" unbalanced="0"/>
    <cacheHierarchy uniqueName="[Intervencoes].[EIXO]" caption="EIXO" attribute="1" defaultMemberUniqueName="[Intervencoes].[EIXO].[All]" allUniqueName="[Intervencoes].[EIXO].[All]" dimensionUniqueName="[Intervencoes]" displayFolder="" count="0" memberValueDatatype="130" unbalanced="0"/>
    <cacheHierarchy uniqueName="[Intervencoes].[CANDIDATURAS]" caption="CANDIDATURAS" attribute="1" defaultMemberUniqueName="[Intervencoes].[CANDIDATURAS].[All]" allUniqueName="[Intervencoes].[CANDIDATURAS].[All]" dimensionUniqueName="[Intervencoes]" displayFolder="" count="0" memberValueDatatype="20" unbalanced="0"/>
    <cacheHierarchy uniqueName="[Intervencoes].[AREA]" caption="AREA" attribute="1" defaultMemberUniqueName="[Intervencoes].[AREA].[All]" allUniqueName="[Intervencoes].[AREA].[All]" dimensionUniqueName="[Intervencoes]" displayFolder="" count="0" memberValueDatatype="5" unbalanced="0"/>
    <cacheHierarchy uniqueName="[Intervencoes].[CN]" caption="CN" attribute="1" defaultMemberUniqueName="[Intervencoes].[CN].[All]" allUniqueName="[Intervencoes].[CN].[All]" dimensionUniqueName="[Intervencoes]" displayFolder="" count="0" memberValueDatatype="5" unbalanced="0"/>
    <cacheHierarchy uniqueName="[NUT2].[NDO_CODIGO]" caption="NDO_CODIGO" attribute="1" defaultMemberUniqueName="[NUT2].[NDO_CODIGO].[All]" allUniqueName="[NUT2].[NDO_CODIGO].[All]" dimensionUniqueName="[NUT2]" displayFolder="" count="0" memberValueDatatype="20" unbalanced="0"/>
    <cacheHierarchy uniqueName="[NUT2].[NDO_DESCRICAO]" caption="NDO_DESCRICAO" attribute="1" defaultMemberUniqueName="[NUT2].[NDO_DESCRICAO].[All]" allUniqueName="[NUT2].[NDO_DESCRICAO].[All]" dimensionUniqueName="[NUT2]" displayFolder="" count="0" memberValueDatatype="130" unbalanced="0"/>
    <cacheHierarchy uniqueName="[Pessoas].[NDO_CODIGO]" caption="NDO_CODIGO" attribute="1" defaultMemberUniqueName="[Pessoas].[NDO_CODIGO].[All]" allUniqueName="[Pessoas].[NDO_CODIGO].[All]" dimensionUniqueName="[Pessoas]" displayFolder="" count="0" memberValueDatatype="20" unbalanced="0"/>
    <cacheHierarchy uniqueName="[Pessoas].[NDO_DESCRICAO]" caption="NDO_DESCRICAO" attribute="1" defaultMemberUniqueName="[Pessoas].[NDO_DESCRICAO].[All]" allUniqueName="[Pessoas].[NDO_DESCRICAO].[All]" dimensionUniqueName="[Pessoas]" displayFolder="" count="0" memberValueDatatype="130" unbalanced="0"/>
    <cacheHierarchy uniqueName="[Pessoas].[TER_NAT_JUR]" caption="TER_NAT_JUR" attribute="1" defaultMemberUniqueName="[Pessoas].[TER_NAT_JUR].[All]" allUniqueName="[Pessoas].[TER_NAT_JUR].[All]" dimensionUniqueName="[Pessoas]" displayFolder="" count="0" memberValueDatatype="130" unbalanced="0"/>
    <cacheHierarchy uniqueName="[Pessoas].[CLASSE_IDADE]" caption="CLASSE_IDADE" attribute="1" defaultMemberUniqueName="[Pessoas].[CLASSE_IDADE].[All]" allUniqueName="[Pessoas].[CLASSE_IDADE].[All]" dimensionUniqueName="[Pessoas]" displayFolder="" count="0" memberValueDatatype="130" unbalanced="0"/>
    <cacheHierarchy uniqueName="[Pessoas].[GENERO]" caption="GENERO" attribute="1" defaultMemberUniqueName="[Pessoas].[GENERO].[All]" allUniqueName="[Pessoas].[GENERO].[All]" dimensionUniqueName="[Pessoas]" displayFolder="" count="0" memberValueDatatype="130" unbalanced="0"/>
    <cacheHierarchy uniqueName="[Pessoas].[BENEFICIARIOS]" caption="BENEFICIARIOS" attribute="1" defaultMemberUniqueName="[Pessoas].[BENEFICIARIOS].[All]" allUniqueName="[Pessoas].[BENEFICIARIOS].[All]" dimensionUniqueName="[Pessoas]" displayFolder="" count="0" memberValueDatatype="20" unbalanced="0"/>
    <cacheHierarchy uniqueName="[Pessoas].[Natureza Jurídica]" caption="Natureza Jurídica" attribute="1" defaultMemberUniqueName="[Pessoas].[Natureza Jurídica].[All]" allUniqueName="[Pessoas].[Natureza Jurídica].[All]" dimensionUniqueName="[Pessoas]" displayFolder="" count="0" memberValueDatatype="130" unbalanced="0"/>
    <cacheHierarchy uniqueName="[Measures].[__XL_Count Pessoas]" caption="__XL_Count Pessoas" measure="1" displayFolder="" measureGroup="Pessoas" count="0" hidden="1"/>
    <cacheHierarchy uniqueName="[Measures].[__XL_Count Exploracoes]" caption="__XL_Count Exploracoes" measure="1" displayFolder="" measureGroup="Exploracoes" count="0" hidden="1"/>
    <cacheHierarchy uniqueName="[Measures].[__XL_Count AreasCulturas]" caption="__XL_Count AreasCulturas" measure="1" displayFolder="" measureGroup="AreasCulturas" count="0" hidden="1"/>
    <cacheHierarchy uniqueName="[Measures].[__XL_Count CandidaturasCulturas]" caption="__XL_Count CandidaturasCulturas" measure="1" displayFolder="" measureGroup="CandidaturasCulturas" count="0" hidden="1"/>
    <cacheHierarchy uniqueName="[Measures].[__XL_Count Intervencoes]" caption="__XL_Count Intervencoes" measure="1" displayFolder="" measureGroup="Intervencoes" count="0" hidden="1"/>
    <cacheHierarchy uniqueName="[Measures].[__XL_Count Candidaturas]" caption="__XL_Count Candidaturas" measure="1" displayFolder="" measureGroup="Candidaturas" count="0" hidden="1"/>
    <cacheHierarchy uniqueName="[Measures].[__XL_Count NUT2]" caption="__XL_Count NUT2" measure="1" displayFolder="" measureGroup="NUT2" count="0" hidden="1"/>
    <cacheHierarchy uniqueName="[Measures].[__Não foram definidas medidas]" caption="__Não foram definidas medidas" measure="1" displayFolder="" count="0" hidden="1"/>
    <cacheHierarchy uniqueName="[Measures].[Soma de BENEFICIARIOS]" caption="Soma de BENEFICIARIOS" measure="1" displayFolder="" measureGroup="Pessoas" count="0" hidden="1">
      <extLst>
        <ext xmlns:x15="http://schemas.microsoft.com/office/spreadsheetml/2010/11/main" uri="{B97F6D7D-B522-45F9-BDA1-12C45D357490}">
          <x15:cacheHierarchy aggregatedColumn="43"/>
        </ext>
      </extLst>
    </cacheHierarchy>
    <cacheHierarchy uniqueName="[Measures].[Soma de N_EXP]" caption="Soma de N_EXP" measure="1" displayFolder="" measureGroup="Exploracoes" count="0" hidden="1"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Soma de AREA]" caption="Soma de AREA" measure="1" displayFolder="" measureGroup="Exploracoes" count="0" hidden="1">
      <extLst>
        <ext xmlns:x15="http://schemas.microsoft.com/office/spreadsheetml/2010/11/main" uri="{B97F6D7D-B522-45F9-BDA1-12C45D357490}">
          <x15:cacheHierarchy aggregatedColumn="28"/>
        </ext>
      </extLst>
    </cacheHierarchy>
    <cacheHierarchy uniqueName="[Measures].[Soma de N_BEN]" caption="Soma de N_BEN" measure="1" displayFolder="" measureGroup="CandidaturasCulturas" count="0" hidden="1">
      <extLst>
        <ext xmlns:x15="http://schemas.microsoft.com/office/spreadsheetml/2010/11/main" uri="{B97F6D7D-B522-45F9-BDA1-12C45D357490}">
          <x15:cacheHierarchy aggregatedColumn="22"/>
        </ext>
      </extLst>
    </cacheHierarchy>
    <cacheHierarchy uniqueName="[Measures].[Soma de N_BEN 2]" caption="Soma de N_BEN 2" measure="1" displayFolder="" measureGroup="AreasCulturas" count="0" hidden="1"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Soma de CANDIDATURAS]" caption="Soma de CANDIDATURAS" measure="1" displayFolder="" measureGroup="Intervencoes" count="0" hidden="1">
      <extLst>
        <ext xmlns:x15="http://schemas.microsoft.com/office/spreadsheetml/2010/11/main" uri="{B97F6D7D-B522-45F9-BDA1-12C45D357490}">
          <x15:cacheHierarchy aggregatedColumn="33"/>
        </ext>
      </extLst>
    </cacheHierarchy>
    <cacheHierarchy uniqueName="[Measures].[Soma de AREA 3]" caption="Soma de AREA 3" measure="1" displayFolder="" measureGroup="Intervencoes" count="0" hidden="1">
      <extLst>
        <ext xmlns:x15="http://schemas.microsoft.com/office/spreadsheetml/2010/11/main" uri="{B97F6D7D-B522-45F9-BDA1-12C45D357490}">
          <x15:cacheHierarchy aggregatedColumn="34"/>
        </ext>
      </extLst>
    </cacheHierarchy>
    <cacheHierarchy uniqueName="[Measures].[Soma de CN]" caption="Soma de CN" measure="1" displayFolder="" measureGroup="Intervencoes" count="0" hidden="1">
      <extLst>
        <ext xmlns:x15="http://schemas.microsoft.com/office/spreadsheetml/2010/11/main" uri="{B97F6D7D-B522-45F9-BDA1-12C45D357490}">
          <x15:cacheHierarchy aggregatedColumn="35"/>
        </ext>
      </extLst>
    </cacheHierarchy>
    <cacheHierarchy uniqueName="[Measures].[Soma de N_BEN 3]" caption="Soma de N_BEN 3" measure="1" displayFolder="" measureGroup="Candidaturas" count="0" hidden="1">
      <extLst>
        <ext xmlns:x15="http://schemas.microsoft.com/office/spreadsheetml/2010/11/main" uri="{B97F6D7D-B522-45F9-BDA1-12C45D357490}">
          <x15:cacheHierarchy aggregatedColumn="13"/>
        </ext>
      </extLst>
    </cacheHierarchy>
    <cacheHierarchy uniqueName="[Measures].[Soma de AREA 4]" caption="Soma de AREA 4" measure="1" displayFolder="" measureGroup="Candidaturas" count="0" hidden="1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Soma de CN 2]" caption="Soma de CN 2" measure="1" displayFolder="" measureGroup="Candidaturas" count="0" hidden="1">
      <extLst>
        <ext xmlns:x15="http://schemas.microsoft.com/office/spreadsheetml/2010/11/main" uri="{B97F6D7D-B522-45F9-BDA1-12C45D357490}">
          <x15:cacheHierarchy aggregatedColumn="15"/>
        </ext>
      </extLst>
    </cacheHierarchy>
    <cacheHierarchy uniqueName="[Measures].[Contagem de AREA]" caption="Contagem de AREA" measure="1" displayFolder="" measureGroup="AreasCulturas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oma de AREA 2]" caption="Soma de AREA 2" measure="1" displayFolder="" measureGroup="AreasCulturas" count="0" oneField="1" hidden="1">
      <fieldsUsage count="1">
        <fieldUsage x="4"/>
      </fieldsUsage>
      <extLst>
        <ext xmlns:x15="http://schemas.microsoft.com/office/spreadsheetml/2010/11/main" uri="{B97F6D7D-B522-45F9-BDA1-12C45D357490}">
          <x15:cacheHierarchy aggregatedColumn="8"/>
        </ext>
      </extLst>
    </cacheHierarchy>
  </cacheHierarchies>
  <kpis count="0"/>
  <dimensions count="8">
    <dimension name="AreasCulturas" uniqueName="[AreasCulturas]" caption="AreasCulturas"/>
    <dimension name="Candidaturas" uniqueName="[Candidaturas]" caption="Candidaturas"/>
    <dimension name="CandidaturasCulturas" uniqueName="[CandidaturasCulturas]" caption="CandidaturasCulturas"/>
    <dimension name="Exploracoes" uniqueName="[Exploracoes]" caption="Exploracoes"/>
    <dimension name="Intervencoes" uniqueName="[Intervencoes]" caption="Intervencoes"/>
    <dimension measure="1" name="Measures" uniqueName="[Measures]" caption="Measures"/>
    <dimension name="NUT2" uniqueName="[NUT2]" caption="NUT2"/>
    <dimension name="Pessoas" uniqueName="[Pessoas]" caption="Pessoas"/>
  </dimensions>
  <measureGroups count="7">
    <measureGroup name="AreasCulturas" caption="AreasCulturas"/>
    <measureGroup name="Candidaturas" caption="Candidaturas"/>
    <measureGroup name="CandidaturasCulturas" caption="CandidaturasCulturas"/>
    <measureGroup name="Exploracoes" caption="Exploracoes"/>
    <measureGroup name="Intervencoes" caption="Intervencoes"/>
    <measureGroup name="NUT2" caption="NUT2"/>
    <measureGroup name="Pessoas" caption="Pessoas"/>
  </measureGroups>
  <maps count="12">
    <map measureGroup="0" dimension="0"/>
    <map measureGroup="0" dimension="6"/>
    <map measureGroup="1" dimension="1"/>
    <map measureGroup="1" dimension="6"/>
    <map measureGroup="2" dimension="2"/>
    <map measureGroup="2" dimension="6"/>
    <map measureGroup="3" dimension="3"/>
    <map measureGroup="3" dimension="6"/>
    <map measureGroup="4" dimension="4"/>
    <map measureGroup="5" dimension="6"/>
    <map measureGroup="6" dimension="6"/>
    <map measureGroup="6" dimension="7"/>
  </maps>
  <extLst>
    <ext xmlns:x14="http://schemas.microsoft.com/office/spreadsheetml/2009/9/main" uri="{725AE2AE-9491-48be-B2B4-4EB974FC3084}">
      <x14:pivotCacheDefinition pivotCacheId="938927389" supportSubqueryNonVisual="1" supportSubqueryCalcMem="1" supportAddCalcMems="1"/>
    </ext>
    <ext xmlns:x15="http://schemas.microsoft.com/office/spreadsheetml/2010/11/main" uri="{ABF5C744-AB39-4b91-8756-CFA1BBC848D5}">
      <x15:pivotCacheIdVersion cacheIdSupportedVersion="6" cacheIdCreatedVersion="7"/>
    </ext>
  </extLst>
</pivotCacheDefinition>
</file>

<file path=xl/pivotCache/pivotCacheDefinition49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Autor" refreshedDate="45250.667079629631" createdVersion="8" refreshedVersion="8" minRefreshableVersion="3" recordCount="0" supportSubquery="1" supportAdvancedDrill="1" xr:uid="{6D81C755-2BE7-4128-9773-25BB05A80019}">
  <cacheSource type="external" connectionId="8">
    <extLst>
      <ext xmlns:x14="http://schemas.microsoft.com/office/spreadsheetml/2009/9/main" uri="{F057638F-6D5F-4e77-A914-E7F072B9BCA8}">
        <x14:sourceConnection name="ThisWorkbookDataModel"/>
      </ext>
    </extLst>
  </cacheSource>
  <cacheFields count="6">
    <cacheField name="[AreasCulturas].[NDO_DESCRICAO].[NDO_DESCRICAO]" caption="NDO_DESCRICAO" numFmtId="0" hierarchy="2" level="1">
      <sharedItems containsSemiMixedTypes="0" containsNonDate="0" containsString="0"/>
    </cacheField>
    <cacheField name="[AreasCulturas].[TIPO_SUPERFICIE].[TIPO_SUPERFICIE]" caption="TIPO_SUPERFICIE" numFmtId="0" hierarchy="3" level="1">
      <sharedItems containsSemiMixedTypes="0" containsNonDate="0" containsString="0"/>
    </cacheField>
    <cacheField name="[AreasCulturas].[OCUPA_SOLO].[OCUPA_SOLO]" caption="OCUPA_SOLO" numFmtId="0" hierarchy="4" level="1">
      <sharedItems containsSemiMixedTypes="0" containsNonDate="0" containsString="0"/>
    </cacheField>
    <cacheField name="[AreasCulturas].[GRUPO_CULTURA].[GRUPO_CULTURA]" caption="GRUPO_CULTURA" numFmtId="0" hierarchy="5" level="1">
      <sharedItems count="14">
        <s v="Citrinos"/>
        <s v="Culturas Permanentes"/>
        <s v="Frutos de Casca Rija"/>
        <s v="Frutos Frescos (Exceto Citrinos)"/>
        <s v="Frutos Sub-Tropicais"/>
        <s v="Misto de Culturas Permanentes"/>
        <s v="Olival"/>
        <s v="Outras Culturas Permanentes"/>
        <s v="Outras Permanentes"/>
        <s v="Pequenos Frutos"/>
        <s v="Povoamento de Sobreiro"/>
        <s v="Prados Permanentes"/>
        <s v="Sem Grupo de Culturas"/>
        <s v="Vinha"/>
      </sharedItems>
    </cacheField>
    <cacheField name="[AreasCulturas].[INT_CODIGO].[INT_CODIGO]" caption="INT_CODIGO" numFmtId="0" level="1">
      <sharedItems containsSemiMixedTypes="0" containsNonDate="0" containsString="0"/>
    </cacheField>
    <cacheField name="[Measures].[Soma de AREA 2]" caption="Soma de AREA 2" numFmtId="0" hierarchy="65" level="32767"/>
  </cacheFields>
  <cacheHierarchies count="66">
    <cacheHierarchy uniqueName="[AreasCulturas].[INT_CODIGO]" caption="INT_CODIGO" attribute="1" defaultMemberUniqueName="[AreasCulturas].[INT_CODIGO].[All]" allUniqueName="[AreasCulturas].[INT_CODIGO].[All]" dimensionUniqueName="[AreasCulturas]" displayFolder="" count="2" memberValueDatatype="130" unbalanced="0">
      <fieldsUsage count="2">
        <fieldUsage x="-1"/>
        <fieldUsage x="4"/>
      </fieldsUsage>
    </cacheHierarchy>
    <cacheHierarchy uniqueName="[AreasCulturas].[NDO_CODIGO]" caption="NDO_CODIGO" attribute="1" defaultMemberUniqueName="[AreasCulturas].[NDO_CODIGO].[All]" allUniqueName="[AreasCulturas].[NDO_CODIGO].[All]" dimensionUniqueName="[AreasCulturas]" displayFolder="" count="0" memberValueDatatype="20" unbalanced="0"/>
    <cacheHierarchy uniqueName="[AreasCulturas].[NDO_DESCRICAO]" caption="NDO_DESCRICAO" attribute="1" defaultMemberUniqueName="[AreasCulturas].[NDO_DESCRICAO].[All]" allUniqueName="[AreasCulturas].[NDO_DESCRICAO].[All]" dimensionUniqueName="[AreasCulturas]" displayFolder="" count="2" memberValueDatatype="130" unbalanced="0">
      <fieldsUsage count="2">
        <fieldUsage x="-1"/>
        <fieldUsage x="0"/>
      </fieldsUsage>
    </cacheHierarchy>
    <cacheHierarchy uniqueName="[AreasCulturas].[TIPO_SUPERFICIE]" caption="TIPO_SUPERFICIE" attribute="1" defaultMemberUniqueName="[AreasCulturas].[TIPO_SUPERFICIE].[All]" allUniqueName="[AreasCulturas].[TIPO_SUPERFICIE].[All]" dimensionUniqueName="[AreasCulturas]" displayFolder="" count="2" memberValueDatatype="130" unbalanced="0">
      <fieldsUsage count="2">
        <fieldUsage x="-1"/>
        <fieldUsage x="1"/>
      </fieldsUsage>
    </cacheHierarchy>
    <cacheHierarchy uniqueName="[AreasCulturas].[OCUPA_SOLO]" caption="OCUPA_SOLO" attribute="1" defaultMemberUniqueName="[AreasCulturas].[OCUPA_SOLO].[All]" allUniqueName="[AreasCulturas].[OCUPA_SOLO].[All]" dimensionUniqueName="[AreasCulturas]" displayFolder="" count="2" memberValueDatatype="130" unbalanced="0">
      <fieldsUsage count="2">
        <fieldUsage x="-1"/>
        <fieldUsage x="2"/>
      </fieldsUsage>
    </cacheHierarchy>
    <cacheHierarchy uniqueName="[AreasCulturas].[GRUPO_CULTURA]" caption="GRUPO_CULTURA" attribute="1" defaultMemberUniqueName="[AreasCulturas].[GRUPO_CULTURA].[All]" allUniqueName="[AreasCulturas].[GRUPO_CULTURA].[All]" dimensionUniqueName="[AreasCulturas]" displayFolder="" count="2" memberValueDatatype="130" unbalanced="0">
      <fieldsUsage count="2">
        <fieldUsage x="-1"/>
        <fieldUsage x="3"/>
      </fieldsUsage>
    </cacheHierarchy>
    <cacheHierarchy uniqueName="[AreasCulturas].[CUL_DESCRICAO]" caption="CUL_DESCRICAO" attribute="1" defaultMemberUniqueName="[AreasCulturas].[CUL_DESCRICAO].[All]" allUniqueName="[AreasCulturas].[CUL_DESCRICAO].[All]" dimensionUniqueName="[AreasCulturas]" displayFolder="" count="0" memberValueDatatype="130" unbalanced="0"/>
    <cacheHierarchy uniqueName="[AreasCulturas].[N_BEN]" caption="N_BEN" attribute="1" defaultMemberUniqueName="[AreasCulturas].[N_BEN].[All]" allUniqueName="[AreasCulturas].[N_BEN].[All]" dimensionUniqueName="[AreasCulturas]" displayFolder="" count="0" memberValueDatatype="20" unbalanced="0"/>
    <cacheHierarchy uniqueName="[AreasCulturas].[AREA]" caption="AREA" attribute="1" defaultMemberUniqueName="[AreasCulturas].[AREA].[All]" allUniqueName="[AreasCulturas].[AREA].[All]" dimensionUniqueName="[AreasCulturas]" displayFolder="" count="0" memberValueDatatype="5" unbalanced="0"/>
    <cacheHierarchy uniqueName="[AreasCulturas].[Ordem]" caption="Ordem" attribute="1" defaultMemberUniqueName="[AreasCulturas].[Ordem].[All]" allUniqueName="[AreasCulturas].[Ordem].[All]" dimensionUniqueName="[AreasCulturas]" displayFolder="" count="0" memberValueDatatype="20" unbalanced="0"/>
    <cacheHierarchy uniqueName="[Candidaturas].[INT_CODIGO]" caption="INT_CODIGO" attribute="1" defaultMemberUniqueName="[Candidaturas].[INT_CODIGO].[All]" allUniqueName="[Candidaturas].[INT_CODIGO].[All]" dimensionUniqueName="[Candidaturas]" displayFolder="" count="0" memberValueDatatype="130" unbalanced="0"/>
    <cacheHierarchy uniqueName="[Candidaturas].[NDO_CODIGO]" caption="NDO_CODIGO" attribute="1" defaultMemberUniqueName="[Candidaturas].[NDO_CODIGO].[All]" allUniqueName="[Candidaturas].[NDO_CODIGO].[All]" dimensionUniqueName="[Candidaturas]" displayFolder="" count="0" memberValueDatatype="20" unbalanced="0"/>
    <cacheHierarchy uniqueName="[Candidaturas].[NDO_DESCRICAO]" caption="NDO_DESCRICAO" attribute="1" defaultMemberUniqueName="[Candidaturas].[NDO_DESCRICAO].[All]" allUniqueName="[Candidaturas].[NDO_DESCRICAO].[All]" dimensionUniqueName="[Candidaturas]" displayFolder="" count="0" memberValueDatatype="130" unbalanced="0"/>
    <cacheHierarchy uniqueName="[Candidaturas].[N_BEN]" caption="N_BEN" attribute="1" defaultMemberUniqueName="[Candidaturas].[N_BEN].[All]" allUniqueName="[Candidaturas].[N_BEN].[All]" dimensionUniqueName="[Candidaturas]" displayFolder="" count="0" memberValueDatatype="20" unbalanced="0"/>
    <cacheHierarchy uniqueName="[Candidaturas].[AREA]" caption="AREA" attribute="1" defaultMemberUniqueName="[Candidaturas].[AREA].[All]" allUniqueName="[Candidaturas].[AREA].[All]" dimensionUniqueName="[Candidaturas]" displayFolder="" count="0" memberValueDatatype="5" unbalanced="0"/>
    <cacheHierarchy uniqueName="[Candidaturas].[CN]" caption="CN" attribute="1" defaultMemberUniqueName="[Candidaturas].[CN].[All]" allUniqueName="[Candidaturas].[CN].[All]" dimensionUniqueName="[Candidaturas]" displayFolder="" count="0" memberValueDatatype="5" unbalanced="0"/>
    <cacheHierarchy uniqueName="[CandidaturasCulturas].[INT_CODIGO]" caption="INT_CODIGO" attribute="1" defaultMemberUniqueName="[CandidaturasCulturas].[INT_CODIGO].[All]" allUniqueName="[CandidaturasCulturas].[INT_CODIGO].[All]" dimensionUniqueName="[CandidaturasCulturas]" displayFolder="" count="0" memberValueDatatype="130" unbalanced="0"/>
    <cacheHierarchy uniqueName="[CandidaturasCulturas].[NDO_CODIGO]" caption="NDO_CODIGO" attribute="1" defaultMemberUniqueName="[CandidaturasCulturas].[NDO_CODIGO].[All]" allUniqueName="[CandidaturasCulturas].[NDO_CODIGO].[All]" dimensionUniqueName="[CandidaturasCulturas]" displayFolder="" count="0" memberValueDatatype="20" unbalanced="0"/>
    <cacheHierarchy uniqueName="[CandidaturasCulturas].[NDO_DESCRICAO]" caption="NDO_DESCRICAO" attribute="1" defaultMemberUniqueName="[CandidaturasCulturas].[NDO_DESCRICAO].[All]" allUniqueName="[CandidaturasCulturas].[NDO_DESCRICAO].[All]" dimensionUniqueName="[CandidaturasCulturas]" displayFolder="" count="0" memberValueDatatype="130" unbalanced="0"/>
    <cacheHierarchy uniqueName="[CandidaturasCulturas].[TIPO_SUPERFICIE]" caption="TIPO_SUPERFICIE" attribute="1" defaultMemberUniqueName="[CandidaturasCulturas].[TIPO_SUPERFICIE].[All]" allUniqueName="[CandidaturasCulturas].[TIPO_SUPERFICIE].[All]" dimensionUniqueName="[CandidaturasCulturas]" displayFolder="" count="0" memberValueDatatype="130" unbalanced="0"/>
    <cacheHierarchy uniqueName="[CandidaturasCulturas].[OCUPA_SOLO]" caption="OCUPA_SOLO" attribute="1" defaultMemberUniqueName="[CandidaturasCulturas].[OCUPA_SOLO].[All]" allUniqueName="[CandidaturasCulturas].[OCUPA_SOLO].[All]" dimensionUniqueName="[CandidaturasCulturas]" displayFolder="" count="0" memberValueDatatype="130" unbalanced="0"/>
    <cacheHierarchy uniqueName="[CandidaturasCulturas].[GRUPO_CULTURA]" caption="GRUPO_CULTURA" attribute="1" defaultMemberUniqueName="[CandidaturasCulturas].[GRUPO_CULTURA].[All]" allUniqueName="[CandidaturasCulturas].[GRUPO_CULTURA].[All]" dimensionUniqueName="[CandidaturasCulturas]" displayFolder="" count="0" memberValueDatatype="130" unbalanced="0"/>
    <cacheHierarchy uniqueName="[CandidaturasCulturas].[N_BEN]" caption="N_BEN" attribute="1" defaultMemberUniqueName="[CandidaturasCulturas].[N_BEN].[All]" allUniqueName="[CandidaturasCulturas].[N_BEN].[All]" dimensionUniqueName="[CandidaturasCulturas]" displayFolder="" count="0" memberValueDatatype="20" unbalanced="0"/>
    <cacheHierarchy uniqueName="[CandidaturasCulturas].[Ordem]" caption="Ordem" attribute="1" defaultMemberUniqueName="[CandidaturasCulturas].[Ordem].[All]" allUniqueName="[CandidaturasCulturas].[Ordem].[All]" dimensionUniqueName="[CandidaturasCulturas]" displayFolder="" count="0" memberValueDatatype="20" unbalanced="0"/>
    <cacheHierarchy uniqueName="[Exploracoes].[NDO_CODIGO]" caption="NDO_CODIGO" attribute="1" defaultMemberUniqueName="[Exploracoes].[NDO_CODIGO].[All]" allUniqueName="[Exploracoes].[NDO_CODIGO].[All]" dimensionUniqueName="[Exploracoes]" displayFolder="" count="0" memberValueDatatype="20" unbalanced="0"/>
    <cacheHierarchy uniqueName="[Exploracoes].[NDO_DESCRICAO]" caption="NDO_DESCRICAO" attribute="1" defaultMemberUniqueName="[Exploracoes].[NDO_DESCRICAO].[All]" allUniqueName="[Exploracoes].[NDO_DESCRICAO].[All]" dimensionUniqueName="[Exploracoes]" displayFolder="" count="0" memberValueDatatype="130" unbalanced="0"/>
    <cacheHierarchy uniqueName="[Exploracoes].[CLASSE_AREA]" caption="CLASSE_AREA" attribute="1" defaultMemberUniqueName="[Exploracoes].[CLASSE_AREA].[All]" allUniqueName="[Exploracoes].[CLASSE_AREA].[All]" dimensionUniqueName="[Exploracoes]" displayFolder="" count="0" memberValueDatatype="130" unbalanced="0"/>
    <cacheHierarchy uniqueName="[Exploracoes].[N_EXP]" caption="N_EXP" attribute="1" defaultMemberUniqueName="[Exploracoes].[N_EXP].[All]" allUniqueName="[Exploracoes].[N_EXP].[All]" dimensionUniqueName="[Exploracoes]" displayFolder="" count="0" memberValueDatatype="20" unbalanced="0"/>
    <cacheHierarchy uniqueName="[Exploracoes].[AREA]" caption="AREA" attribute="1" defaultMemberUniqueName="[Exploracoes].[AREA].[All]" allUniqueName="[Exploracoes].[AREA].[All]" dimensionUniqueName="[Exploracoes]" displayFolder="" count="0" memberValueDatatype="5" unbalanced="0"/>
    <cacheHierarchy uniqueName="[Intervencoes].[INTERVENCAO]" caption="INTERVENCAO" attribute="1" defaultMemberUniqueName="[Intervencoes].[INTERVENCAO].[All]" allUniqueName="[Intervencoes].[INTERVENCAO].[All]" dimensionUniqueName="[Intervencoes]" displayFolder="" count="0" memberValueDatatype="130" unbalanced="0"/>
    <cacheHierarchy uniqueName="[Intervencoes].[GIN_CODIGO]" caption="GIN_CODIGO" attribute="1" defaultMemberUniqueName="[Intervencoes].[GIN_CODIGO].[All]" allUniqueName="[Intervencoes].[GIN_CODIGO].[All]" dimensionUniqueName="[Intervencoes]" displayFolder="" count="0" memberValueDatatype="130" unbalanced="0"/>
    <cacheHierarchy uniqueName="[Intervencoes].[GIN_DESCRICAO]" caption="GIN_DESCRICAO" attribute="1" defaultMemberUniqueName="[Intervencoes].[GIN_DESCRICAO].[All]" allUniqueName="[Intervencoes].[GIN_DESCRICAO].[All]" dimensionUniqueName="[Intervencoes]" displayFolder="" count="0" memberValueDatatype="130" unbalanced="0"/>
    <cacheHierarchy uniqueName="[Intervencoes].[EIXO]" caption="EIXO" attribute="1" defaultMemberUniqueName="[Intervencoes].[EIXO].[All]" allUniqueName="[Intervencoes].[EIXO].[All]" dimensionUniqueName="[Intervencoes]" displayFolder="" count="0" memberValueDatatype="130" unbalanced="0"/>
    <cacheHierarchy uniqueName="[Intervencoes].[CANDIDATURAS]" caption="CANDIDATURAS" attribute="1" defaultMemberUniqueName="[Intervencoes].[CANDIDATURAS].[All]" allUniqueName="[Intervencoes].[CANDIDATURAS].[All]" dimensionUniqueName="[Intervencoes]" displayFolder="" count="0" memberValueDatatype="20" unbalanced="0"/>
    <cacheHierarchy uniqueName="[Intervencoes].[AREA]" caption="AREA" attribute="1" defaultMemberUniqueName="[Intervencoes].[AREA].[All]" allUniqueName="[Intervencoes].[AREA].[All]" dimensionUniqueName="[Intervencoes]" displayFolder="" count="0" memberValueDatatype="5" unbalanced="0"/>
    <cacheHierarchy uniqueName="[Intervencoes].[CN]" caption="CN" attribute="1" defaultMemberUniqueName="[Intervencoes].[CN].[All]" allUniqueName="[Intervencoes].[CN].[All]" dimensionUniqueName="[Intervencoes]" displayFolder="" count="0" memberValueDatatype="5" unbalanced="0"/>
    <cacheHierarchy uniqueName="[NUT2].[NDO_CODIGO]" caption="NDO_CODIGO" attribute="1" defaultMemberUniqueName="[NUT2].[NDO_CODIGO].[All]" allUniqueName="[NUT2].[NDO_CODIGO].[All]" dimensionUniqueName="[NUT2]" displayFolder="" count="0" memberValueDatatype="20" unbalanced="0"/>
    <cacheHierarchy uniqueName="[NUT2].[NDO_DESCRICAO]" caption="NDO_DESCRICAO" attribute="1" defaultMemberUniqueName="[NUT2].[NDO_DESCRICAO].[All]" allUniqueName="[NUT2].[NDO_DESCRICAO].[All]" dimensionUniqueName="[NUT2]" displayFolder="" count="0" memberValueDatatype="130" unbalanced="0"/>
    <cacheHierarchy uniqueName="[Pessoas].[NDO_CODIGO]" caption="NDO_CODIGO" attribute="1" defaultMemberUniqueName="[Pessoas].[NDO_CODIGO].[All]" allUniqueName="[Pessoas].[NDO_CODIGO].[All]" dimensionUniqueName="[Pessoas]" displayFolder="" count="0" memberValueDatatype="20" unbalanced="0"/>
    <cacheHierarchy uniqueName="[Pessoas].[NDO_DESCRICAO]" caption="NDO_DESCRICAO" attribute="1" defaultMemberUniqueName="[Pessoas].[NDO_DESCRICAO].[All]" allUniqueName="[Pessoas].[NDO_DESCRICAO].[All]" dimensionUniqueName="[Pessoas]" displayFolder="" count="0" memberValueDatatype="130" unbalanced="0"/>
    <cacheHierarchy uniqueName="[Pessoas].[TER_NAT_JUR]" caption="TER_NAT_JUR" attribute="1" defaultMemberUniqueName="[Pessoas].[TER_NAT_JUR].[All]" allUniqueName="[Pessoas].[TER_NAT_JUR].[All]" dimensionUniqueName="[Pessoas]" displayFolder="" count="0" memberValueDatatype="130" unbalanced="0"/>
    <cacheHierarchy uniqueName="[Pessoas].[CLASSE_IDADE]" caption="CLASSE_IDADE" attribute="1" defaultMemberUniqueName="[Pessoas].[CLASSE_IDADE].[All]" allUniqueName="[Pessoas].[CLASSE_IDADE].[All]" dimensionUniqueName="[Pessoas]" displayFolder="" count="0" memberValueDatatype="130" unbalanced="0"/>
    <cacheHierarchy uniqueName="[Pessoas].[GENERO]" caption="GENERO" attribute="1" defaultMemberUniqueName="[Pessoas].[GENERO].[All]" allUniqueName="[Pessoas].[GENERO].[All]" dimensionUniqueName="[Pessoas]" displayFolder="" count="0" memberValueDatatype="130" unbalanced="0"/>
    <cacheHierarchy uniqueName="[Pessoas].[BENEFICIARIOS]" caption="BENEFICIARIOS" attribute="1" defaultMemberUniqueName="[Pessoas].[BENEFICIARIOS].[All]" allUniqueName="[Pessoas].[BENEFICIARIOS].[All]" dimensionUniqueName="[Pessoas]" displayFolder="" count="0" memberValueDatatype="20" unbalanced="0"/>
    <cacheHierarchy uniqueName="[Pessoas].[Natureza Jurídica]" caption="Natureza Jurídica" attribute="1" defaultMemberUniqueName="[Pessoas].[Natureza Jurídica].[All]" allUniqueName="[Pessoas].[Natureza Jurídica].[All]" dimensionUniqueName="[Pessoas]" displayFolder="" count="0" memberValueDatatype="130" unbalanced="0"/>
    <cacheHierarchy uniqueName="[Measures].[__XL_Count Pessoas]" caption="__XL_Count Pessoas" measure="1" displayFolder="" measureGroup="Pessoas" count="0" hidden="1"/>
    <cacheHierarchy uniqueName="[Measures].[__XL_Count Exploracoes]" caption="__XL_Count Exploracoes" measure="1" displayFolder="" measureGroup="Exploracoes" count="0" hidden="1"/>
    <cacheHierarchy uniqueName="[Measures].[__XL_Count AreasCulturas]" caption="__XL_Count AreasCulturas" measure="1" displayFolder="" measureGroup="AreasCulturas" count="0" hidden="1"/>
    <cacheHierarchy uniqueName="[Measures].[__XL_Count CandidaturasCulturas]" caption="__XL_Count CandidaturasCulturas" measure="1" displayFolder="" measureGroup="CandidaturasCulturas" count="0" hidden="1"/>
    <cacheHierarchy uniqueName="[Measures].[__XL_Count Intervencoes]" caption="__XL_Count Intervencoes" measure="1" displayFolder="" measureGroup="Intervencoes" count="0" hidden="1"/>
    <cacheHierarchy uniqueName="[Measures].[__XL_Count Candidaturas]" caption="__XL_Count Candidaturas" measure="1" displayFolder="" measureGroup="Candidaturas" count="0" hidden="1"/>
    <cacheHierarchy uniqueName="[Measures].[__XL_Count NUT2]" caption="__XL_Count NUT2" measure="1" displayFolder="" measureGroup="NUT2" count="0" hidden="1"/>
    <cacheHierarchy uniqueName="[Measures].[__Não foram definidas medidas]" caption="__Não foram definidas medidas" measure="1" displayFolder="" count="0" hidden="1"/>
    <cacheHierarchy uniqueName="[Measures].[Soma de BENEFICIARIOS]" caption="Soma de BENEFICIARIOS" measure="1" displayFolder="" measureGroup="Pessoas" count="0" hidden="1">
      <extLst>
        <ext xmlns:x15="http://schemas.microsoft.com/office/spreadsheetml/2010/11/main" uri="{B97F6D7D-B522-45F9-BDA1-12C45D357490}">
          <x15:cacheHierarchy aggregatedColumn="43"/>
        </ext>
      </extLst>
    </cacheHierarchy>
    <cacheHierarchy uniqueName="[Measures].[Soma de N_EXP]" caption="Soma de N_EXP" measure="1" displayFolder="" measureGroup="Exploracoes" count="0" hidden="1"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Soma de AREA]" caption="Soma de AREA" measure="1" displayFolder="" measureGroup="Exploracoes" count="0" hidden="1">
      <extLst>
        <ext xmlns:x15="http://schemas.microsoft.com/office/spreadsheetml/2010/11/main" uri="{B97F6D7D-B522-45F9-BDA1-12C45D357490}">
          <x15:cacheHierarchy aggregatedColumn="28"/>
        </ext>
      </extLst>
    </cacheHierarchy>
    <cacheHierarchy uniqueName="[Measures].[Soma de N_BEN]" caption="Soma de N_BEN" measure="1" displayFolder="" measureGroup="CandidaturasCulturas" count="0" hidden="1">
      <extLst>
        <ext xmlns:x15="http://schemas.microsoft.com/office/spreadsheetml/2010/11/main" uri="{B97F6D7D-B522-45F9-BDA1-12C45D357490}">
          <x15:cacheHierarchy aggregatedColumn="22"/>
        </ext>
      </extLst>
    </cacheHierarchy>
    <cacheHierarchy uniqueName="[Measures].[Soma de N_BEN 2]" caption="Soma de N_BEN 2" measure="1" displayFolder="" measureGroup="AreasCulturas" count="0" hidden="1"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Soma de CANDIDATURAS]" caption="Soma de CANDIDATURAS" measure="1" displayFolder="" measureGroup="Intervencoes" count="0" hidden="1">
      <extLst>
        <ext xmlns:x15="http://schemas.microsoft.com/office/spreadsheetml/2010/11/main" uri="{B97F6D7D-B522-45F9-BDA1-12C45D357490}">
          <x15:cacheHierarchy aggregatedColumn="33"/>
        </ext>
      </extLst>
    </cacheHierarchy>
    <cacheHierarchy uniqueName="[Measures].[Soma de AREA 3]" caption="Soma de AREA 3" measure="1" displayFolder="" measureGroup="Intervencoes" count="0" hidden="1">
      <extLst>
        <ext xmlns:x15="http://schemas.microsoft.com/office/spreadsheetml/2010/11/main" uri="{B97F6D7D-B522-45F9-BDA1-12C45D357490}">
          <x15:cacheHierarchy aggregatedColumn="34"/>
        </ext>
      </extLst>
    </cacheHierarchy>
    <cacheHierarchy uniqueName="[Measures].[Soma de CN]" caption="Soma de CN" measure="1" displayFolder="" measureGroup="Intervencoes" count="0" hidden="1">
      <extLst>
        <ext xmlns:x15="http://schemas.microsoft.com/office/spreadsheetml/2010/11/main" uri="{B97F6D7D-B522-45F9-BDA1-12C45D357490}">
          <x15:cacheHierarchy aggregatedColumn="35"/>
        </ext>
      </extLst>
    </cacheHierarchy>
    <cacheHierarchy uniqueName="[Measures].[Soma de N_BEN 3]" caption="Soma de N_BEN 3" measure="1" displayFolder="" measureGroup="Candidaturas" count="0" hidden="1">
      <extLst>
        <ext xmlns:x15="http://schemas.microsoft.com/office/spreadsheetml/2010/11/main" uri="{B97F6D7D-B522-45F9-BDA1-12C45D357490}">
          <x15:cacheHierarchy aggregatedColumn="13"/>
        </ext>
      </extLst>
    </cacheHierarchy>
    <cacheHierarchy uniqueName="[Measures].[Soma de AREA 4]" caption="Soma de AREA 4" measure="1" displayFolder="" measureGroup="Candidaturas" count="0" hidden="1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Soma de CN 2]" caption="Soma de CN 2" measure="1" displayFolder="" measureGroup="Candidaturas" count="0" hidden="1">
      <extLst>
        <ext xmlns:x15="http://schemas.microsoft.com/office/spreadsheetml/2010/11/main" uri="{B97F6D7D-B522-45F9-BDA1-12C45D357490}">
          <x15:cacheHierarchy aggregatedColumn="15"/>
        </ext>
      </extLst>
    </cacheHierarchy>
    <cacheHierarchy uniqueName="[Measures].[Contagem de AREA]" caption="Contagem de AREA" measure="1" displayFolder="" measureGroup="AreasCulturas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oma de AREA 2]" caption="Soma de AREA 2" measure="1" displayFolder="" measureGroup="AreasCulturas" count="0" oneField="1" hidden="1">
      <fieldsUsage count="1">
        <fieldUsage x="5"/>
      </fieldsUsage>
      <extLst>
        <ext xmlns:x15="http://schemas.microsoft.com/office/spreadsheetml/2010/11/main" uri="{B97F6D7D-B522-45F9-BDA1-12C45D357490}">
          <x15:cacheHierarchy aggregatedColumn="8"/>
        </ext>
      </extLst>
    </cacheHierarchy>
  </cacheHierarchies>
  <kpis count="0"/>
  <dimensions count="8">
    <dimension name="AreasCulturas" uniqueName="[AreasCulturas]" caption="AreasCulturas"/>
    <dimension name="Candidaturas" uniqueName="[Candidaturas]" caption="Candidaturas"/>
    <dimension name="CandidaturasCulturas" uniqueName="[CandidaturasCulturas]" caption="CandidaturasCulturas"/>
    <dimension name="Exploracoes" uniqueName="[Exploracoes]" caption="Exploracoes"/>
    <dimension name="Intervencoes" uniqueName="[Intervencoes]" caption="Intervencoes"/>
    <dimension measure="1" name="Measures" uniqueName="[Measures]" caption="Measures"/>
    <dimension name="NUT2" uniqueName="[NUT2]" caption="NUT2"/>
    <dimension name="Pessoas" uniqueName="[Pessoas]" caption="Pessoas"/>
  </dimensions>
  <measureGroups count="7">
    <measureGroup name="AreasCulturas" caption="AreasCulturas"/>
    <measureGroup name="Candidaturas" caption="Candidaturas"/>
    <measureGroup name="CandidaturasCulturas" caption="CandidaturasCulturas"/>
    <measureGroup name="Exploracoes" caption="Exploracoes"/>
    <measureGroup name="Intervencoes" caption="Intervencoes"/>
    <measureGroup name="NUT2" caption="NUT2"/>
    <measureGroup name="Pessoas" caption="Pessoas"/>
  </measureGroups>
  <maps count="12">
    <map measureGroup="0" dimension="0"/>
    <map measureGroup="0" dimension="6"/>
    <map measureGroup="1" dimension="1"/>
    <map measureGroup="1" dimension="6"/>
    <map measureGroup="2" dimension="2"/>
    <map measureGroup="2" dimension="6"/>
    <map measureGroup="3" dimension="3"/>
    <map measureGroup="3" dimension="6"/>
    <map measureGroup="4" dimension="4"/>
    <map measureGroup="5" dimension="6"/>
    <map measureGroup="6" dimension="6"/>
    <map measureGroup="6" dimension="7"/>
  </maps>
  <extLst>
    <ext xmlns:x14="http://schemas.microsoft.com/office/spreadsheetml/2009/9/main" uri="{725AE2AE-9491-48be-B2B4-4EB974FC3084}">
      <x14:pivotCacheDefinition pivotCacheId="2049924826" supportSubqueryNonVisual="1" supportSubqueryCalcMem="1" supportAddCalcMems="1"/>
    </ext>
    <ext xmlns:x15="http://schemas.microsoft.com/office/spreadsheetml/2010/11/main" uri="{ABF5C744-AB39-4b91-8756-CFA1BBC848D5}">
      <x15:pivotCacheIdVersion cacheIdSupportedVersion="6" cacheIdCreatedVersion="7"/>
    </ext>
  </extLst>
</pivotCacheDefinition>
</file>

<file path=xl/pivotCache/pivotCacheDefinition5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Autor" refreshedDate="45250.654290046296" createdVersion="8" refreshedVersion="8" minRefreshableVersion="3" recordCount="0" supportSubquery="1" supportAdvancedDrill="1" xr:uid="{B0DBE3E9-0AEC-4418-8031-F796D0BCB5C8}">
  <cacheSource type="external" connectionId="8"/>
  <cacheFields count="5">
    <cacheField name="[AreasCulturas].[TIPO_SUPERFICIE].[TIPO_SUPERFICIE]" caption="TIPO_SUPERFICIE" numFmtId="0" hierarchy="3" level="1">
      <sharedItems count="1">
        <s v="Superficie Agricola"/>
      </sharedItems>
    </cacheField>
    <cacheField name="[AreasCulturas].[OCUPA_SOLO].[OCUPA_SOLO]" caption="OCUPA_SOLO" numFmtId="0" hierarchy="4" level="1">
      <sharedItems count="2">
        <s v="Culturas Permanentes"/>
        <s v="Culturas Temporarias"/>
      </sharedItems>
    </cacheField>
    <cacheField name="[AreasCulturas].[INT_CODIGO].[INT_CODIGO]" caption="INT_CODIGO" numFmtId="0" level="1">
      <sharedItems containsSemiMixedTypes="0" containsNonDate="0" containsString="0"/>
    </cacheField>
    <cacheField name="[NUT2].[NDO_DESCRICAO].[NDO_DESCRICAO]" caption="NDO_DESCRICAO" numFmtId="0" hierarchy="37" level="1">
      <sharedItems count="6">
        <s v="ALENTEJO"/>
        <s v="ALGARVE"/>
        <s v="AML"/>
        <s v="CENTRO"/>
        <s v="NORTE"/>
        <s v="RAM"/>
      </sharedItems>
    </cacheField>
    <cacheField name="[Measures].[Soma de AREA 2]" caption="Soma de AREA 2" numFmtId="0" hierarchy="65" level="32767"/>
  </cacheFields>
  <cacheHierarchies count="66">
    <cacheHierarchy uniqueName="[AreasCulturas].[INT_CODIGO]" caption="INT_CODIGO" attribute="1" defaultMemberUniqueName="[AreasCulturas].[INT_CODIGO].[All]" allUniqueName="[AreasCulturas].[INT_CODIGO].[All]" dimensionUniqueName="[AreasCulturas]" displayFolder="" count="2" memberValueDatatype="130" unbalanced="0">
      <fieldsUsage count="2">
        <fieldUsage x="-1"/>
        <fieldUsage x="2"/>
      </fieldsUsage>
    </cacheHierarchy>
    <cacheHierarchy uniqueName="[AreasCulturas].[NDO_CODIGO]" caption="NDO_CODIGO" attribute="1" defaultMemberUniqueName="[AreasCulturas].[NDO_CODIGO].[All]" allUniqueName="[AreasCulturas].[NDO_CODIGO].[All]" dimensionUniqueName="[AreasCulturas]" displayFolder="" count="0" memberValueDatatype="20" unbalanced="0"/>
    <cacheHierarchy uniqueName="[AreasCulturas].[NDO_DESCRICAO]" caption="NDO_DESCRICAO" attribute="1" defaultMemberUniqueName="[AreasCulturas].[NDO_DESCRICAO].[All]" allUniqueName="[AreasCulturas].[NDO_DESCRICAO].[All]" dimensionUniqueName="[AreasCulturas]" displayFolder="" count="0" memberValueDatatype="130" unbalanced="0"/>
    <cacheHierarchy uniqueName="[AreasCulturas].[TIPO_SUPERFICIE]" caption="TIPO_SUPERFICIE" attribute="1" defaultMemberUniqueName="[AreasCulturas].[TIPO_SUPERFICIE].[All]" allUniqueName="[AreasCulturas].[TIPO_SUPERFICIE].[All]" dimensionUniqueName="[AreasCulturas]" displayFolder="" count="2" memberValueDatatype="130" unbalanced="0">
      <fieldsUsage count="2">
        <fieldUsage x="-1"/>
        <fieldUsage x="0"/>
      </fieldsUsage>
    </cacheHierarchy>
    <cacheHierarchy uniqueName="[AreasCulturas].[OCUPA_SOLO]" caption="OCUPA_SOLO" attribute="1" defaultMemberUniqueName="[AreasCulturas].[OCUPA_SOLO].[All]" allUniqueName="[AreasCulturas].[OCUPA_SOLO].[All]" dimensionUniqueName="[AreasCulturas]" displayFolder="" count="2" memberValueDatatype="130" unbalanced="0">
      <fieldsUsage count="2">
        <fieldUsage x="-1"/>
        <fieldUsage x="1"/>
      </fieldsUsage>
    </cacheHierarchy>
    <cacheHierarchy uniqueName="[AreasCulturas].[GRUPO_CULTURA]" caption="GRUPO_CULTURA" attribute="1" defaultMemberUniqueName="[AreasCulturas].[GRUPO_CULTURA].[All]" allUniqueName="[AreasCulturas].[GRUPO_CULTURA].[All]" dimensionUniqueName="[AreasCulturas]" displayFolder="" count="0" memberValueDatatype="130" unbalanced="0"/>
    <cacheHierarchy uniqueName="[AreasCulturas].[CUL_DESCRICAO]" caption="CUL_DESCRICAO" attribute="1" defaultMemberUniqueName="[AreasCulturas].[CUL_DESCRICAO].[All]" allUniqueName="[AreasCulturas].[CUL_DESCRICAO].[All]" dimensionUniqueName="[AreasCulturas]" displayFolder="" count="0" memberValueDatatype="130" unbalanced="0"/>
    <cacheHierarchy uniqueName="[AreasCulturas].[N_BEN]" caption="N_BEN" attribute="1" defaultMemberUniqueName="[AreasCulturas].[N_BEN].[All]" allUniqueName="[AreasCulturas].[N_BEN].[All]" dimensionUniqueName="[AreasCulturas]" displayFolder="" count="0" memberValueDatatype="20" unbalanced="0"/>
    <cacheHierarchy uniqueName="[AreasCulturas].[AREA]" caption="AREA" attribute="1" defaultMemberUniqueName="[AreasCulturas].[AREA].[All]" allUniqueName="[AreasCulturas].[AREA].[All]" dimensionUniqueName="[AreasCulturas]" displayFolder="" count="0" memberValueDatatype="5" unbalanced="0"/>
    <cacheHierarchy uniqueName="[AreasCulturas].[Ordem]" caption="Ordem" attribute="1" defaultMemberUniqueName="[AreasCulturas].[Ordem].[All]" allUniqueName="[AreasCulturas].[Ordem].[All]" dimensionUniqueName="[AreasCulturas]" displayFolder="" count="0" memberValueDatatype="20" unbalanced="0"/>
    <cacheHierarchy uniqueName="[Candidaturas].[INT_CODIGO]" caption="INT_CODIGO" attribute="1" defaultMemberUniqueName="[Candidaturas].[INT_CODIGO].[All]" allUniqueName="[Candidaturas].[INT_CODIGO].[All]" dimensionUniqueName="[Candidaturas]" displayFolder="" count="0" memberValueDatatype="130" unbalanced="0"/>
    <cacheHierarchy uniqueName="[Candidaturas].[NDO_CODIGO]" caption="NDO_CODIGO" attribute="1" defaultMemberUniqueName="[Candidaturas].[NDO_CODIGO].[All]" allUniqueName="[Candidaturas].[NDO_CODIGO].[All]" dimensionUniqueName="[Candidaturas]" displayFolder="" count="0" memberValueDatatype="20" unbalanced="0"/>
    <cacheHierarchy uniqueName="[Candidaturas].[NDO_DESCRICAO]" caption="NDO_DESCRICAO" attribute="1" defaultMemberUniqueName="[Candidaturas].[NDO_DESCRICAO].[All]" allUniqueName="[Candidaturas].[NDO_DESCRICAO].[All]" dimensionUniqueName="[Candidaturas]" displayFolder="" count="0" memberValueDatatype="130" unbalanced="0"/>
    <cacheHierarchy uniqueName="[Candidaturas].[N_BEN]" caption="N_BEN" attribute="1" defaultMemberUniqueName="[Candidaturas].[N_BEN].[All]" allUniqueName="[Candidaturas].[N_BEN].[All]" dimensionUniqueName="[Candidaturas]" displayFolder="" count="0" memberValueDatatype="20" unbalanced="0"/>
    <cacheHierarchy uniqueName="[Candidaturas].[AREA]" caption="AREA" attribute="1" defaultMemberUniqueName="[Candidaturas].[AREA].[All]" allUniqueName="[Candidaturas].[AREA].[All]" dimensionUniqueName="[Candidaturas]" displayFolder="" count="0" memberValueDatatype="5" unbalanced="0"/>
    <cacheHierarchy uniqueName="[Candidaturas].[CN]" caption="CN" attribute="1" defaultMemberUniqueName="[Candidaturas].[CN].[All]" allUniqueName="[Candidaturas].[CN].[All]" dimensionUniqueName="[Candidaturas]" displayFolder="" count="0" memberValueDatatype="5" unbalanced="0"/>
    <cacheHierarchy uniqueName="[CandidaturasCulturas].[INT_CODIGO]" caption="INT_CODIGO" attribute="1" defaultMemberUniqueName="[CandidaturasCulturas].[INT_CODIGO].[All]" allUniqueName="[CandidaturasCulturas].[INT_CODIGO].[All]" dimensionUniqueName="[CandidaturasCulturas]" displayFolder="" count="0" memberValueDatatype="130" unbalanced="0"/>
    <cacheHierarchy uniqueName="[CandidaturasCulturas].[NDO_CODIGO]" caption="NDO_CODIGO" attribute="1" defaultMemberUniqueName="[CandidaturasCulturas].[NDO_CODIGO].[All]" allUniqueName="[CandidaturasCulturas].[NDO_CODIGO].[All]" dimensionUniqueName="[CandidaturasCulturas]" displayFolder="" count="0" memberValueDatatype="20" unbalanced="0"/>
    <cacheHierarchy uniqueName="[CandidaturasCulturas].[NDO_DESCRICAO]" caption="NDO_DESCRICAO" attribute="1" defaultMemberUniqueName="[CandidaturasCulturas].[NDO_DESCRICAO].[All]" allUniqueName="[CandidaturasCulturas].[NDO_DESCRICAO].[All]" dimensionUniqueName="[CandidaturasCulturas]" displayFolder="" count="0" memberValueDatatype="130" unbalanced="0"/>
    <cacheHierarchy uniqueName="[CandidaturasCulturas].[TIPO_SUPERFICIE]" caption="TIPO_SUPERFICIE" attribute="1" defaultMemberUniqueName="[CandidaturasCulturas].[TIPO_SUPERFICIE].[All]" allUniqueName="[CandidaturasCulturas].[TIPO_SUPERFICIE].[All]" dimensionUniqueName="[CandidaturasCulturas]" displayFolder="" count="0" memberValueDatatype="130" unbalanced="0"/>
    <cacheHierarchy uniqueName="[CandidaturasCulturas].[OCUPA_SOLO]" caption="OCUPA_SOLO" attribute="1" defaultMemberUniqueName="[CandidaturasCulturas].[OCUPA_SOLO].[All]" allUniqueName="[CandidaturasCulturas].[OCUPA_SOLO].[All]" dimensionUniqueName="[CandidaturasCulturas]" displayFolder="" count="0" memberValueDatatype="130" unbalanced="0"/>
    <cacheHierarchy uniqueName="[CandidaturasCulturas].[GRUPO_CULTURA]" caption="GRUPO_CULTURA" attribute="1" defaultMemberUniqueName="[CandidaturasCulturas].[GRUPO_CULTURA].[All]" allUniqueName="[CandidaturasCulturas].[GRUPO_CULTURA].[All]" dimensionUniqueName="[CandidaturasCulturas]" displayFolder="" count="0" memberValueDatatype="130" unbalanced="0"/>
    <cacheHierarchy uniqueName="[CandidaturasCulturas].[N_BEN]" caption="N_BEN" attribute="1" defaultMemberUniqueName="[CandidaturasCulturas].[N_BEN].[All]" allUniqueName="[CandidaturasCulturas].[N_BEN].[All]" dimensionUniqueName="[CandidaturasCulturas]" displayFolder="" count="0" memberValueDatatype="20" unbalanced="0"/>
    <cacheHierarchy uniqueName="[CandidaturasCulturas].[Ordem]" caption="Ordem" attribute="1" defaultMemberUniqueName="[CandidaturasCulturas].[Ordem].[All]" allUniqueName="[CandidaturasCulturas].[Ordem].[All]" dimensionUniqueName="[CandidaturasCulturas]" displayFolder="" count="0" memberValueDatatype="20" unbalanced="0"/>
    <cacheHierarchy uniqueName="[Exploracoes].[NDO_CODIGO]" caption="NDO_CODIGO" attribute="1" defaultMemberUniqueName="[Exploracoes].[NDO_CODIGO].[All]" allUniqueName="[Exploracoes].[NDO_CODIGO].[All]" dimensionUniqueName="[Exploracoes]" displayFolder="" count="0" memberValueDatatype="20" unbalanced="0"/>
    <cacheHierarchy uniqueName="[Exploracoes].[NDO_DESCRICAO]" caption="NDO_DESCRICAO" attribute="1" defaultMemberUniqueName="[Exploracoes].[NDO_DESCRICAO].[All]" allUniqueName="[Exploracoes].[NDO_DESCRICAO].[All]" dimensionUniqueName="[Exploracoes]" displayFolder="" count="0" memberValueDatatype="130" unbalanced="0"/>
    <cacheHierarchy uniqueName="[Exploracoes].[CLASSE_AREA]" caption="CLASSE_AREA" attribute="1" defaultMemberUniqueName="[Exploracoes].[CLASSE_AREA].[All]" allUniqueName="[Exploracoes].[CLASSE_AREA].[All]" dimensionUniqueName="[Exploracoes]" displayFolder="" count="0" memberValueDatatype="130" unbalanced="0"/>
    <cacheHierarchy uniqueName="[Exploracoes].[N_EXP]" caption="N_EXP" attribute="1" defaultMemberUniqueName="[Exploracoes].[N_EXP].[All]" allUniqueName="[Exploracoes].[N_EXP].[All]" dimensionUniqueName="[Exploracoes]" displayFolder="" count="0" memberValueDatatype="20" unbalanced="0"/>
    <cacheHierarchy uniqueName="[Exploracoes].[AREA]" caption="AREA" attribute="1" defaultMemberUniqueName="[Exploracoes].[AREA].[All]" allUniqueName="[Exploracoes].[AREA].[All]" dimensionUniqueName="[Exploracoes]" displayFolder="" count="0" memberValueDatatype="5" unbalanced="0"/>
    <cacheHierarchy uniqueName="[Intervencoes].[INTERVENCAO]" caption="INTERVENCAO" attribute="1" defaultMemberUniqueName="[Intervencoes].[INTERVENCAO].[All]" allUniqueName="[Intervencoes].[INTERVENCAO].[All]" dimensionUniqueName="[Intervencoes]" displayFolder="" count="0" memberValueDatatype="130" unbalanced="0"/>
    <cacheHierarchy uniqueName="[Intervencoes].[GIN_CODIGO]" caption="GIN_CODIGO" attribute="1" defaultMemberUniqueName="[Intervencoes].[GIN_CODIGO].[All]" allUniqueName="[Intervencoes].[GIN_CODIGO].[All]" dimensionUniqueName="[Intervencoes]" displayFolder="" count="0" memberValueDatatype="130" unbalanced="0"/>
    <cacheHierarchy uniqueName="[Intervencoes].[GIN_DESCRICAO]" caption="GIN_DESCRICAO" attribute="1" defaultMemberUniqueName="[Intervencoes].[GIN_DESCRICAO].[All]" allUniqueName="[Intervencoes].[GIN_DESCRICAO].[All]" dimensionUniqueName="[Intervencoes]" displayFolder="" count="0" memberValueDatatype="130" unbalanced="0"/>
    <cacheHierarchy uniqueName="[Intervencoes].[EIXO]" caption="EIXO" attribute="1" defaultMemberUniqueName="[Intervencoes].[EIXO].[All]" allUniqueName="[Intervencoes].[EIXO].[All]" dimensionUniqueName="[Intervencoes]" displayFolder="" count="0" memberValueDatatype="130" unbalanced="0"/>
    <cacheHierarchy uniqueName="[Intervencoes].[CANDIDATURAS]" caption="CANDIDATURAS" attribute="1" defaultMemberUniqueName="[Intervencoes].[CANDIDATURAS].[All]" allUniqueName="[Intervencoes].[CANDIDATURAS].[All]" dimensionUniqueName="[Intervencoes]" displayFolder="" count="0" memberValueDatatype="20" unbalanced="0"/>
    <cacheHierarchy uniqueName="[Intervencoes].[AREA]" caption="AREA" attribute="1" defaultMemberUniqueName="[Intervencoes].[AREA].[All]" allUniqueName="[Intervencoes].[AREA].[All]" dimensionUniqueName="[Intervencoes]" displayFolder="" count="0" memberValueDatatype="5" unbalanced="0"/>
    <cacheHierarchy uniqueName="[Intervencoes].[CN]" caption="CN" attribute="1" defaultMemberUniqueName="[Intervencoes].[CN].[All]" allUniqueName="[Intervencoes].[CN].[All]" dimensionUniqueName="[Intervencoes]" displayFolder="" count="0" memberValueDatatype="5" unbalanced="0"/>
    <cacheHierarchy uniqueName="[NUT2].[NDO_CODIGO]" caption="NDO_CODIGO" attribute="1" defaultMemberUniqueName="[NUT2].[NDO_CODIGO].[All]" allUniqueName="[NUT2].[NDO_CODIGO].[All]" dimensionUniqueName="[NUT2]" displayFolder="" count="0" memberValueDatatype="20" unbalanced="0"/>
    <cacheHierarchy uniqueName="[NUT2].[NDO_DESCRICAO]" caption="NDO_DESCRICAO" attribute="1" defaultMemberUniqueName="[NUT2].[NDO_DESCRICAO].[All]" allUniqueName="[NUT2].[NDO_DESCRICAO].[All]" dimensionUniqueName="[NUT2]" displayFolder="" count="2" memberValueDatatype="130" unbalanced="0">
      <fieldsUsage count="2">
        <fieldUsage x="-1"/>
        <fieldUsage x="3"/>
      </fieldsUsage>
    </cacheHierarchy>
    <cacheHierarchy uniqueName="[Pessoas].[NDO_CODIGO]" caption="NDO_CODIGO" attribute="1" defaultMemberUniqueName="[Pessoas].[NDO_CODIGO].[All]" allUniqueName="[Pessoas].[NDO_CODIGO].[All]" dimensionUniqueName="[Pessoas]" displayFolder="" count="0" memberValueDatatype="20" unbalanced="0"/>
    <cacheHierarchy uniqueName="[Pessoas].[NDO_DESCRICAO]" caption="NDO_DESCRICAO" attribute="1" defaultMemberUniqueName="[Pessoas].[NDO_DESCRICAO].[All]" allUniqueName="[Pessoas].[NDO_DESCRICAO].[All]" dimensionUniqueName="[Pessoas]" displayFolder="" count="0" memberValueDatatype="130" unbalanced="0"/>
    <cacheHierarchy uniqueName="[Pessoas].[TER_NAT_JUR]" caption="TER_NAT_JUR" attribute="1" defaultMemberUniqueName="[Pessoas].[TER_NAT_JUR].[All]" allUniqueName="[Pessoas].[TER_NAT_JUR].[All]" dimensionUniqueName="[Pessoas]" displayFolder="" count="0" memberValueDatatype="130" unbalanced="0"/>
    <cacheHierarchy uniqueName="[Pessoas].[CLASSE_IDADE]" caption="CLASSE_IDADE" attribute="1" defaultMemberUniqueName="[Pessoas].[CLASSE_IDADE].[All]" allUniqueName="[Pessoas].[CLASSE_IDADE].[All]" dimensionUniqueName="[Pessoas]" displayFolder="" count="0" memberValueDatatype="130" unbalanced="0"/>
    <cacheHierarchy uniqueName="[Pessoas].[GENERO]" caption="GENERO" attribute="1" defaultMemberUniqueName="[Pessoas].[GENERO].[All]" allUniqueName="[Pessoas].[GENERO].[All]" dimensionUniqueName="[Pessoas]" displayFolder="" count="0" memberValueDatatype="130" unbalanced="0"/>
    <cacheHierarchy uniqueName="[Pessoas].[BENEFICIARIOS]" caption="BENEFICIARIOS" attribute="1" defaultMemberUniqueName="[Pessoas].[BENEFICIARIOS].[All]" allUniqueName="[Pessoas].[BENEFICIARIOS].[All]" dimensionUniqueName="[Pessoas]" displayFolder="" count="0" memberValueDatatype="20" unbalanced="0"/>
    <cacheHierarchy uniqueName="[Pessoas].[Natureza Jurídica]" caption="Natureza Jurídica" attribute="1" defaultMemberUniqueName="[Pessoas].[Natureza Jurídica].[All]" allUniqueName="[Pessoas].[Natureza Jurídica].[All]" dimensionUniqueName="[Pessoas]" displayFolder="" count="0" memberValueDatatype="130" unbalanced="0"/>
    <cacheHierarchy uniqueName="[Measures].[__XL_Count Pessoas]" caption="__XL_Count Pessoas" measure="1" displayFolder="" measureGroup="Pessoas" count="0" hidden="1"/>
    <cacheHierarchy uniqueName="[Measures].[__XL_Count Exploracoes]" caption="__XL_Count Exploracoes" measure="1" displayFolder="" measureGroup="Exploracoes" count="0" hidden="1"/>
    <cacheHierarchy uniqueName="[Measures].[__XL_Count AreasCulturas]" caption="__XL_Count AreasCulturas" measure="1" displayFolder="" measureGroup="AreasCulturas" count="0" hidden="1"/>
    <cacheHierarchy uniqueName="[Measures].[__XL_Count CandidaturasCulturas]" caption="__XL_Count CandidaturasCulturas" measure="1" displayFolder="" measureGroup="CandidaturasCulturas" count="0" hidden="1"/>
    <cacheHierarchy uniqueName="[Measures].[__XL_Count Intervencoes]" caption="__XL_Count Intervencoes" measure="1" displayFolder="" measureGroup="Intervencoes" count="0" hidden="1"/>
    <cacheHierarchy uniqueName="[Measures].[__XL_Count Candidaturas]" caption="__XL_Count Candidaturas" measure="1" displayFolder="" measureGroup="Candidaturas" count="0" hidden="1"/>
    <cacheHierarchy uniqueName="[Measures].[__XL_Count NUT2]" caption="__XL_Count NUT2" measure="1" displayFolder="" measureGroup="NUT2" count="0" hidden="1"/>
    <cacheHierarchy uniqueName="[Measures].[__Não foram definidas medidas]" caption="__Não foram definidas medidas" measure="1" displayFolder="" count="0" hidden="1"/>
    <cacheHierarchy uniqueName="[Measures].[Soma de BENEFICIARIOS]" caption="Soma de BENEFICIARIOS" measure="1" displayFolder="" measureGroup="Pessoas" count="0" hidden="1">
      <extLst>
        <ext xmlns:x15="http://schemas.microsoft.com/office/spreadsheetml/2010/11/main" uri="{B97F6D7D-B522-45F9-BDA1-12C45D357490}">
          <x15:cacheHierarchy aggregatedColumn="43"/>
        </ext>
      </extLst>
    </cacheHierarchy>
    <cacheHierarchy uniqueName="[Measures].[Soma de N_EXP]" caption="Soma de N_EXP" measure="1" displayFolder="" measureGroup="Exploracoes" count="0" hidden="1"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Soma de AREA]" caption="Soma de AREA" measure="1" displayFolder="" measureGroup="Exploracoes" count="0" hidden="1">
      <extLst>
        <ext xmlns:x15="http://schemas.microsoft.com/office/spreadsheetml/2010/11/main" uri="{B97F6D7D-B522-45F9-BDA1-12C45D357490}">
          <x15:cacheHierarchy aggregatedColumn="28"/>
        </ext>
      </extLst>
    </cacheHierarchy>
    <cacheHierarchy uniqueName="[Measures].[Soma de N_BEN]" caption="Soma de N_BEN" measure="1" displayFolder="" measureGroup="CandidaturasCulturas" count="0" hidden="1">
      <extLst>
        <ext xmlns:x15="http://schemas.microsoft.com/office/spreadsheetml/2010/11/main" uri="{B97F6D7D-B522-45F9-BDA1-12C45D357490}">
          <x15:cacheHierarchy aggregatedColumn="22"/>
        </ext>
      </extLst>
    </cacheHierarchy>
    <cacheHierarchy uniqueName="[Measures].[Soma de N_BEN 2]" caption="Soma de N_BEN 2" measure="1" displayFolder="" measureGroup="AreasCulturas" count="0" hidden="1"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Soma de CANDIDATURAS]" caption="Soma de CANDIDATURAS" measure="1" displayFolder="" measureGroup="Intervencoes" count="0" hidden="1">
      <extLst>
        <ext xmlns:x15="http://schemas.microsoft.com/office/spreadsheetml/2010/11/main" uri="{B97F6D7D-B522-45F9-BDA1-12C45D357490}">
          <x15:cacheHierarchy aggregatedColumn="33"/>
        </ext>
      </extLst>
    </cacheHierarchy>
    <cacheHierarchy uniqueName="[Measures].[Soma de AREA 3]" caption="Soma de AREA 3" measure="1" displayFolder="" measureGroup="Intervencoes" count="0" hidden="1">
      <extLst>
        <ext xmlns:x15="http://schemas.microsoft.com/office/spreadsheetml/2010/11/main" uri="{B97F6D7D-B522-45F9-BDA1-12C45D357490}">
          <x15:cacheHierarchy aggregatedColumn="34"/>
        </ext>
      </extLst>
    </cacheHierarchy>
    <cacheHierarchy uniqueName="[Measures].[Soma de CN]" caption="Soma de CN" measure="1" displayFolder="" measureGroup="Intervencoes" count="0" hidden="1">
      <extLst>
        <ext xmlns:x15="http://schemas.microsoft.com/office/spreadsheetml/2010/11/main" uri="{B97F6D7D-B522-45F9-BDA1-12C45D357490}">
          <x15:cacheHierarchy aggregatedColumn="35"/>
        </ext>
      </extLst>
    </cacheHierarchy>
    <cacheHierarchy uniqueName="[Measures].[Soma de N_BEN 3]" caption="Soma de N_BEN 3" measure="1" displayFolder="" measureGroup="Candidaturas" count="0" hidden="1">
      <extLst>
        <ext xmlns:x15="http://schemas.microsoft.com/office/spreadsheetml/2010/11/main" uri="{B97F6D7D-B522-45F9-BDA1-12C45D357490}">
          <x15:cacheHierarchy aggregatedColumn="13"/>
        </ext>
      </extLst>
    </cacheHierarchy>
    <cacheHierarchy uniqueName="[Measures].[Soma de AREA 4]" caption="Soma de AREA 4" measure="1" displayFolder="" measureGroup="Candidaturas" count="0" hidden="1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Soma de CN 2]" caption="Soma de CN 2" measure="1" displayFolder="" measureGroup="Candidaturas" count="0" hidden="1">
      <extLst>
        <ext xmlns:x15="http://schemas.microsoft.com/office/spreadsheetml/2010/11/main" uri="{B97F6D7D-B522-45F9-BDA1-12C45D357490}">
          <x15:cacheHierarchy aggregatedColumn="15"/>
        </ext>
      </extLst>
    </cacheHierarchy>
    <cacheHierarchy uniqueName="[Measures].[Contagem de AREA]" caption="Contagem de AREA" measure="1" displayFolder="" measureGroup="AreasCulturas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oma de AREA 2]" caption="Soma de AREA 2" measure="1" displayFolder="" measureGroup="AreasCulturas" count="0" oneField="1" hidden="1">
      <fieldsUsage count="1">
        <fieldUsage x="4"/>
      </fieldsUsage>
      <extLst>
        <ext xmlns:x15="http://schemas.microsoft.com/office/spreadsheetml/2010/11/main" uri="{B97F6D7D-B522-45F9-BDA1-12C45D357490}">
          <x15:cacheHierarchy aggregatedColumn="8"/>
        </ext>
      </extLst>
    </cacheHierarchy>
  </cacheHierarchies>
  <kpis count="0"/>
  <dimensions count="8">
    <dimension name="AreasCulturas" uniqueName="[AreasCulturas]" caption="AreasCulturas"/>
    <dimension name="Candidaturas" uniqueName="[Candidaturas]" caption="Candidaturas"/>
    <dimension name="CandidaturasCulturas" uniqueName="[CandidaturasCulturas]" caption="CandidaturasCulturas"/>
    <dimension name="Exploracoes" uniqueName="[Exploracoes]" caption="Exploracoes"/>
    <dimension name="Intervencoes" uniqueName="[Intervencoes]" caption="Intervencoes"/>
    <dimension measure="1" name="Measures" uniqueName="[Measures]" caption="Measures"/>
    <dimension name="NUT2" uniqueName="[NUT2]" caption="NUT2"/>
    <dimension name="Pessoas" uniqueName="[Pessoas]" caption="Pessoas"/>
  </dimensions>
  <measureGroups count="7">
    <measureGroup name="AreasCulturas" caption="AreasCulturas"/>
    <measureGroup name="Candidaturas" caption="Candidaturas"/>
    <measureGroup name="CandidaturasCulturas" caption="CandidaturasCulturas"/>
    <measureGroup name="Exploracoes" caption="Exploracoes"/>
    <measureGroup name="Intervencoes" caption="Intervencoes"/>
    <measureGroup name="NUT2" caption="NUT2"/>
    <measureGroup name="Pessoas" caption="Pessoas"/>
  </measureGroups>
  <maps count="12">
    <map measureGroup="0" dimension="0"/>
    <map measureGroup="0" dimension="6"/>
    <map measureGroup="1" dimension="1"/>
    <map measureGroup="1" dimension="6"/>
    <map measureGroup="2" dimension="2"/>
    <map measureGroup="2" dimension="6"/>
    <map measureGroup="3" dimension="3"/>
    <map measureGroup="3" dimension="6"/>
    <map measureGroup="4" dimension="4"/>
    <map measureGroup="5" dimension="6"/>
    <map measureGroup="6" dimension="6"/>
    <map measureGroup="6" dimension="7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50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Autor" refreshedDate="45250.667079976854" createdVersion="8" refreshedVersion="8" minRefreshableVersion="3" recordCount="0" supportSubquery="1" supportAdvancedDrill="1" xr:uid="{B7392766-1680-4033-9002-493130439BA7}">
  <cacheSource type="external" connectionId="8">
    <extLst>
      <ext xmlns:x14="http://schemas.microsoft.com/office/spreadsheetml/2009/9/main" uri="{F057638F-6D5F-4e77-A914-E7F072B9BCA8}">
        <x14:sourceConnection name="ThisWorkbookDataModel"/>
      </ext>
    </extLst>
  </cacheSource>
  <cacheFields count="6">
    <cacheField name="[AreasCulturas].[NDO_DESCRICAO].[NDO_DESCRICAO]" caption="NDO_DESCRICAO" numFmtId="0" hierarchy="2" level="1">
      <sharedItems containsSemiMixedTypes="0" containsNonDate="0" containsString="0"/>
    </cacheField>
    <cacheField name="[AreasCulturas].[TIPO_SUPERFICIE].[TIPO_SUPERFICIE]" caption="TIPO_SUPERFICIE" numFmtId="0" hierarchy="3" level="1">
      <sharedItems containsSemiMixedTypes="0" containsNonDate="0" containsString="0"/>
    </cacheField>
    <cacheField name="[AreasCulturas].[OCUPA_SOLO].[OCUPA_SOLO]" caption="OCUPA_SOLO" numFmtId="0" hierarchy="4" level="1">
      <sharedItems containsSemiMixedTypes="0" containsNonDate="0" containsString="0"/>
    </cacheField>
    <cacheField name="[AreasCulturas].[GRUPO_CULTURA].[GRUPO_CULTURA]" caption="GRUPO_CULTURA" numFmtId="0" hierarchy="5" level="1">
      <sharedItems count="14">
        <s v="Citrinos"/>
        <s v="Culturas Permanentes"/>
        <s v="Frutos de Casca Rija"/>
        <s v="Frutos Frescos (Exceto Citrinos)"/>
        <s v="Frutos Sub-Tropicais"/>
        <s v="Misto de Culturas Permanentes"/>
        <s v="Olival"/>
        <s v="Outras Culturas Permanentes"/>
        <s v="Outras Permanentes"/>
        <s v="Pequenos Frutos"/>
        <s v="Povoamento de Sobreiro"/>
        <s v="Prados Permanentes"/>
        <s v="Sem Grupo de Culturas"/>
        <s v="Vinha"/>
      </sharedItems>
    </cacheField>
    <cacheField name="[AreasCulturas].[INT_CODIGO].[INT_CODIGO]" caption="INT_CODIGO" numFmtId="0" level="1">
      <sharedItems containsSemiMixedTypes="0" containsNonDate="0" containsString="0"/>
    </cacheField>
    <cacheField name="[Measures].[Soma de AREA 2]" caption="Soma de AREA 2" numFmtId="0" hierarchy="65" level="32767"/>
  </cacheFields>
  <cacheHierarchies count="66">
    <cacheHierarchy uniqueName="[AreasCulturas].[INT_CODIGO]" caption="INT_CODIGO" attribute="1" defaultMemberUniqueName="[AreasCulturas].[INT_CODIGO].[All]" allUniqueName="[AreasCulturas].[INT_CODIGO].[All]" dimensionUniqueName="[AreasCulturas]" displayFolder="" count="2" memberValueDatatype="130" unbalanced="0">
      <fieldsUsage count="2">
        <fieldUsage x="-1"/>
        <fieldUsage x="4"/>
      </fieldsUsage>
    </cacheHierarchy>
    <cacheHierarchy uniqueName="[AreasCulturas].[NDO_CODIGO]" caption="NDO_CODIGO" attribute="1" defaultMemberUniqueName="[AreasCulturas].[NDO_CODIGO].[All]" allUniqueName="[AreasCulturas].[NDO_CODIGO].[All]" dimensionUniqueName="[AreasCulturas]" displayFolder="" count="0" memberValueDatatype="20" unbalanced="0"/>
    <cacheHierarchy uniqueName="[AreasCulturas].[NDO_DESCRICAO]" caption="NDO_DESCRICAO" attribute="1" defaultMemberUniqueName="[AreasCulturas].[NDO_DESCRICAO].[All]" allUniqueName="[AreasCulturas].[NDO_DESCRICAO].[All]" dimensionUniqueName="[AreasCulturas]" displayFolder="" count="2" memberValueDatatype="130" unbalanced="0">
      <fieldsUsage count="2">
        <fieldUsage x="-1"/>
        <fieldUsage x="0"/>
      </fieldsUsage>
    </cacheHierarchy>
    <cacheHierarchy uniqueName="[AreasCulturas].[TIPO_SUPERFICIE]" caption="TIPO_SUPERFICIE" attribute="1" defaultMemberUniqueName="[AreasCulturas].[TIPO_SUPERFICIE].[All]" allUniqueName="[AreasCulturas].[TIPO_SUPERFICIE].[All]" dimensionUniqueName="[AreasCulturas]" displayFolder="" count="2" memberValueDatatype="130" unbalanced="0">
      <fieldsUsage count="2">
        <fieldUsage x="-1"/>
        <fieldUsage x="1"/>
      </fieldsUsage>
    </cacheHierarchy>
    <cacheHierarchy uniqueName="[AreasCulturas].[OCUPA_SOLO]" caption="OCUPA_SOLO" attribute="1" defaultMemberUniqueName="[AreasCulturas].[OCUPA_SOLO].[All]" allUniqueName="[AreasCulturas].[OCUPA_SOLO].[All]" dimensionUniqueName="[AreasCulturas]" displayFolder="" count="2" memberValueDatatype="130" unbalanced="0">
      <fieldsUsage count="2">
        <fieldUsage x="-1"/>
        <fieldUsage x="2"/>
      </fieldsUsage>
    </cacheHierarchy>
    <cacheHierarchy uniqueName="[AreasCulturas].[GRUPO_CULTURA]" caption="GRUPO_CULTURA" attribute="1" defaultMemberUniqueName="[AreasCulturas].[GRUPO_CULTURA].[All]" allUniqueName="[AreasCulturas].[GRUPO_CULTURA].[All]" dimensionUniqueName="[AreasCulturas]" displayFolder="" count="2" memberValueDatatype="130" unbalanced="0">
      <fieldsUsage count="2">
        <fieldUsage x="-1"/>
        <fieldUsage x="3"/>
      </fieldsUsage>
    </cacheHierarchy>
    <cacheHierarchy uniqueName="[AreasCulturas].[CUL_DESCRICAO]" caption="CUL_DESCRICAO" attribute="1" defaultMemberUniqueName="[AreasCulturas].[CUL_DESCRICAO].[All]" allUniqueName="[AreasCulturas].[CUL_DESCRICAO].[All]" dimensionUniqueName="[AreasCulturas]" displayFolder="" count="0" memberValueDatatype="130" unbalanced="0"/>
    <cacheHierarchy uniqueName="[AreasCulturas].[N_BEN]" caption="N_BEN" attribute="1" defaultMemberUniqueName="[AreasCulturas].[N_BEN].[All]" allUniqueName="[AreasCulturas].[N_BEN].[All]" dimensionUniqueName="[AreasCulturas]" displayFolder="" count="0" memberValueDatatype="20" unbalanced="0"/>
    <cacheHierarchy uniqueName="[AreasCulturas].[AREA]" caption="AREA" attribute="1" defaultMemberUniqueName="[AreasCulturas].[AREA].[All]" allUniqueName="[AreasCulturas].[AREA].[All]" dimensionUniqueName="[AreasCulturas]" displayFolder="" count="0" memberValueDatatype="5" unbalanced="0"/>
    <cacheHierarchy uniqueName="[AreasCulturas].[Ordem]" caption="Ordem" attribute="1" defaultMemberUniqueName="[AreasCulturas].[Ordem].[All]" allUniqueName="[AreasCulturas].[Ordem].[All]" dimensionUniqueName="[AreasCulturas]" displayFolder="" count="0" memberValueDatatype="20" unbalanced="0"/>
    <cacheHierarchy uniqueName="[Candidaturas].[INT_CODIGO]" caption="INT_CODIGO" attribute="1" defaultMemberUniqueName="[Candidaturas].[INT_CODIGO].[All]" allUniqueName="[Candidaturas].[INT_CODIGO].[All]" dimensionUniqueName="[Candidaturas]" displayFolder="" count="0" memberValueDatatype="130" unbalanced="0"/>
    <cacheHierarchy uniqueName="[Candidaturas].[NDO_CODIGO]" caption="NDO_CODIGO" attribute="1" defaultMemberUniqueName="[Candidaturas].[NDO_CODIGO].[All]" allUniqueName="[Candidaturas].[NDO_CODIGO].[All]" dimensionUniqueName="[Candidaturas]" displayFolder="" count="0" memberValueDatatype="20" unbalanced="0"/>
    <cacheHierarchy uniqueName="[Candidaturas].[NDO_DESCRICAO]" caption="NDO_DESCRICAO" attribute="1" defaultMemberUniqueName="[Candidaturas].[NDO_DESCRICAO].[All]" allUniqueName="[Candidaturas].[NDO_DESCRICAO].[All]" dimensionUniqueName="[Candidaturas]" displayFolder="" count="0" memberValueDatatype="130" unbalanced="0"/>
    <cacheHierarchy uniqueName="[Candidaturas].[N_BEN]" caption="N_BEN" attribute="1" defaultMemberUniqueName="[Candidaturas].[N_BEN].[All]" allUniqueName="[Candidaturas].[N_BEN].[All]" dimensionUniqueName="[Candidaturas]" displayFolder="" count="0" memberValueDatatype="20" unbalanced="0"/>
    <cacheHierarchy uniqueName="[Candidaturas].[AREA]" caption="AREA" attribute="1" defaultMemberUniqueName="[Candidaturas].[AREA].[All]" allUniqueName="[Candidaturas].[AREA].[All]" dimensionUniqueName="[Candidaturas]" displayFolder="" count="0" memberValueDatatype="5" unbalanced="0"/>
    <cacheHierarchy uniqueName="[Candidaturas].[CN]" caption="CN" attribute="1" defaultMemberUniqueName="[Candidaturas].[CN].[All]" allUniqueName="[Candidaturas].[CN].[All]" dimensionUniqueName="[Candidaturas]" displayFolder="" count="0" memberValueDatatype="5" unbalanced="0"/>
    <cacheHierarchy uniqueName="[CandidaturasCulturas].[INT_CODIGO]" caption="INT_CODIGO" attribute="1" defaultMemberUniqueName="[CandidaturasCulturas].[INT_CODIGO].[All]" allUniqueName="[CandidaturasCulturas].[INT_CODIGO].[All]" dimensionUniqueName="[CandidaturasCulturas]" displayFolder="" count="0" memberValueDatatype="130" unbalanced="0"/>
    <cacheHierarchy uniqueName="[CandidaturasCulturas].[NDO_CODIGO]" caption="NDO_CODIGO" attribute="1" defaultMemberUniqueName="[CandidaturasCulturas].[NDO_CODIGO].[All]" allUniqueName="[CandidaturasCulturas].[NDO_CODIGO].[All]" dimensionUniqueName="[CandidaturasCulturas]" displayFolder="" count="0" memberValueDatatype="20" unbalanced="0"/>
    <cacheHierarchy uniqueName="[CandidaturasCulturas].[NDO_DESCRICAO]" caption="NDO_DESCRICAO" attribute="1" defaultMemberUniqueName="[CandidaturasCulturas].[NDO_DESCRICAO].[All]" allUniqueName="[CandidaturasCulturas].[NDO_DESCRICAO].[All]" dimensionUniqueName="[CandidaturasCulturas]" displayFolder="" count="0" memberValueDatatype="130" unbalanced="0"/>
    <cacheHierarchy uniqueName="[CandidaturasCulturas].[TIPO_SUPERFICIE]" caption="TIPO_SUPERFICIE" attribute="1" defaultMemberUniqueName="[CandidaturasCulturas].[TIPO_SUPERFICIE].[All]" allUniqueName="[CandidaturasCulturas].[TIPO_SUPERFICIE].[All]" dimensionUniqueName="[CandidaturasCulturas]" displayFolder="" count="0" memberValueDatatype="130" unbalanced="0"/>
    <cacheHierarchy uniqueName="[CandidaturasCulturas].[OCUPA_SOLO]" caption="OCUPA_SOLO" attribute="1" defaultMemberUniqueName="[CandidaturasCulturas].[OCUPA_SOLO].[All]" allUniqueName="[CandidaturasCulturas].[OCUPA_SOLO].[All]" dimensionUniqueName="[CandidaturasCulturas]" displayFolder="" count="0" memberValueDatatype="130" unbalanced="0"/>
    <cacheHierarchy uniqueName="[CandidaturasCulturas].[GRUPO_CULTURA]" caption="GRUPO_CULTURA" attribute="1" defaultMemberUniqueName="[CandidaturasCulturas].[GRUPO_CULTURA].[All]" allUniqueName="[CandidaturasCulturas].[GRUPO_CULTURA].[All]" dimensionUniqueName="[CandidaturasCulturas]" displayFolder="" count="0" memberValueDatatype="130" unbalanced="0"/>
    <cacheHierarchy uniqueName="[CandidaturasCulturas].[N_BEN]" caption="N_BEN" attribute="1" defaultMemberUniqueName="[CandidaturasCulturas].[N_BEN].[All]" allUniqueName="[CandidaturasCulturas].[N_BEN].[All]" dimensionUniqueName="[CandidaturasCulturas]" displayFolder="" count="0" memberValueDatatype="20" unbalanced="0"/>
    <cacheHierarchy uniqueName="[CandidaturasCulturas].[Ordem]" caption="Ordem" attribute="1" defaultMemberUniqueName="[CandidaturasCulturas].[Ordem].[All]" allUniqueName="[CandidaturasCulturas].[Ordem].[All]" dimensionUniqueName="[CandidaturasCulturas]" displayFolder="" count="0" memberValueDatatype="20" unbalanced="0"/>
    <cacheHierarchy uniqueName="[Exploracoes].[NDO_CODIGO]" caption="NDO_CODIGO" attribute="1" defaultMemberUniqueName="[Exploracoes].[NDO_CODIGO].[All]" allUniqueName="[Exploracoes].[NDO_CODIGO].[All]" dimensionUniqueName="[Exploracoes]" displayFolder="" count="0" memberValueDatatype="20" unbalanced="0"/>
    <cacheHierarchy uniqueName="[Exploracoes].[NDO_DESCRICAO]" caption="NDO_DESCRICAO" attribute="1" defaultMemberUniqueName="[Exploracoes].[NDO_DESCRICAO].[All]" allUniqueName="[Exploracoes].[NDO_DESCRICAO].[All]" dimensionUniqueName="[Exploracoes]" displayFolder="" count="0" memberValueDatatype="130" unbalanced="0"/>
    <cacheHierarchy uniqueName="[Exploracoes].[CLASSE_AREA]" caption="CLASSE_AREA" attribute="1" defaultMemberUniqueName="[Exploracoes].[CLASSE_AREA].[All]" allUniqueName="[Exploracoes].[CLASSE_AREA].[All]" dimensionUniqueName="[Exploracoes]" displayFolder="" count="0" memberValueDatatype="130" unbalanced="0"/>
    <cacheHierarchy uniqueName="[Exploracoes].[N_EXP]" caption="N_EXP" attribute="1" defaultMemberUniqueName="[Exploracoes].[N_EXP].[All]" allUniqueName="[Exploracoes].[N_EXP].[All]" dimensionUniqueName="[Exploracoes]" displayFolder="" count="0" memberValueDatatype="20" unbalanced="0"/>
    <cacheHierarchy uniqueName="[Exploracoes].[AREA]" caption="AREA" attribute="1" defaultMemberUniqueName="[Exploracoes].[AREA].[All]" allUniqueName="[Exploracoes].[AREA].[All]" dimensionUniqueName="[Exploracoes]" displayFolder="" count="0" memberValueDatatype="5" unbalanced="0"/>
    <cacheHierarchy uniqueName="[Intervencoes].[INTERVENCAO]" caption="INTERVENCAO" attribute="1" defaultMemberUniqueName="[Intervencoes].[INTERVENCAO].[All]" allUniqueName="[Intervencoes].[INTERVENCAO].[All]" dimensionUniqueName="[Intervencoes]" displayFolder="" count="0" memberValueDatatype="130" unbalanced="0"/>
    <cacheHierarchy uniqueName="[Intervencoes].[GIN_CODIGO]" caption="GIN_CODIGO" attribute="1" defaultMemberUniqueName="[Intervencoes].[GIN_CODIGO].[All]" allUniqueName="[Intervencoes].[GIN_CODIGO].[All]" dimensionUniqueName="[Intervencoes]" displayFolder="" count="0" memberValueDatatype="130" unbalanced="0"/>
    <cacheHierarchy uniqueName="[Intervencoes].[GIN_DESCRICAO]" caption="GIN_DESCRICAO" attribute="1" defaultMemberUniqueName="[Intervencoes].[GIN_DESCRICAO].[All]" allUniqueName="[Intervencoes].[GIN_DESCRICAO].[All]" dimensionUniqueName="[Intervencoes]" displayFolder="" count="0" memberValueDatatype="130" unbalanced="0"/>
    <cacheHierarchy uniqueName="[Intervencoes].[EIXO]" caption="EIXO" attribute="1" defaultMemberUniqueName="[Intervencoes].[EIXO].[All]" allUniqueName="[Intervencoes].[EIXO].[All]" dimensionUniqueName="[Intervencoes]" displayFolder="" count="0" memberValueDatatype="130" unbalanced="0"/>
    <cacheHierarchy uniqueName="[Intervencoes].[CANDIDATURAS]" caption="CANDIDATURAS" attribute="1" defaultMemberUniqueName="[Intervencoes].[CANDIDATURAS].[All]" allUniqueName="[Intervencoes].[CANDIDATURAS].[All]" dimensionUniqueName="[Intervencoes]" displayFolder="" count="0" memberValueDatatype="20" unbalanced="0"/>
    <cacheHierarchy uniqueName="[Intervencoes].[AREA]" caption="AREA" attribute="1" defaultMemberUniqueName="[Intervencoes].[AREA].[All]" allUniqueName="[Intervencoes].[AREA].[All]" dimensionUniqueName="[Intervencoes]" displayFolder="" count="0" memberValueDatatype="5" unbalanced="0"/>
    <cacheHierarchy uniqueName="[Intervencoes].[CN]" caption="CN" attribute="1" defaultMemberUniqueName="[Intervencoes].[CN].[All]" allUniqueName="[Intervencoes].[CN].[All]" dimensionUniqueName="[Intervencoes]" displayFolder="" count="0" memberValueDatatype="5" unbalanced="0"/>
    <cacheHierarchy uniqueName="[NUT2].[NDO_CODIGO]" caption="NDO_CODIGO" attribute="1" defaultMemberUniqueName="[NUT2].[NDO_CODIGO].[All]" allUniqueName="[NUT2].[NDO_CODIGO].[All]" dimensionUniqueName="[NUT2]" displayFolder="" count="0" memberValueDatatype="20" unbalanced="0"/>
    <cacheHierarchy uniqueName="[NUT2].[NDO_DESCRICAO]" caption="NDO_DESCRICAO" attribute="1" defaultMemberUniqueName="[NUT2].[NDO_DESCRICAO].[All]" allUniqueName="[NUT2].[NDO_DESCRICAO].[All]" dimensionUniqueName="[NUT2]" displayFolder="" count="0" memberValueDatatype="130" unbalanced="0"/>
    <cacheHierarchy uniqueName="[Pessoas].[NDO_CODIGO]" caption="NDO_CODIGO" attribute="1" defaultMemberUniqueName="[Pessoas].[NDO_CODIGO].[All]" allUniqueName="[Pessoas].[NDO_CODIGO].[All]" dimensionUniqueName="[Pessoas]" displayFolder="" count="0" memberValueDatatype="20" unbalanced="0"/>
    <cacheHierarchy uniqueName="[Pessoas].[NDO_DESCRICAO]" caption="NDO_DESCRICAO" attribute="1" defaultMemberUniqueName="[Pessoas].[NDO_DESCRICAO].[All]" allUniqueName="[Pessoas].[NDO_DESCRICAO].[All]" dimensionUniqueName="[Pessoas]" displayFolder="" count="0" memberValueDatatype="130" unbalanced="0"/>
    <cacheHierarchy uniqueName="[Pessoas].[TER_NAT_JUR]" caption="TER_NAT_JUR" attribute="1" defaultMemberUniqueName="[Pessoas].[TER_NAT_JUR].[All]" allUniqueName="[Pessoas].[TER_NAT_JUR].[All]" dimensionUniqueName="[Pessoas]" displayFolder="" count="0" memberValueDatatype="130" unbalanced="0"/>
    <cacheHierarchy uniqueName="[Pessoas].[CLASSE_IDADE]" caption="CLASSE_IDADE" attribute="1" defaultMemberUniqueName="[Pessoas].[CLASSE_IDADE].[All]" allUniqueName="[Pessoas].[CLASSE_IDADE].[All]" dimensionUniqueName="[Pessoas]" displayFolder="" count="0" memberValueDatatype="130" unbalanced="0"/>
    <cacheHierarchy uniqueName="[Pessoas].[GENERO]" caption="GENERO" attribute="1" defaultMemberUniqueName="[Pessoas].[GENERO].[All]" allUniqueName="[Pessoas].[GENERO].[All]" dimensionUniqueName="[Pessoas]" displayFolder="" count="0" memberValueDatatype="130" unbalanced="0"/>
    <cacheHierarchy uniqueName="[Pessoas].[BENEFICIARIOS]" caption="BENEFICIARIOS" attribute="1" defaultMemberUniqueName="[Pessoas].[BENEFICIARIOS].[All]" allUniqueName="[Pessoas].[BENEFICIARIOS].[All]" dimensionUniqueName="[Pessoas]" displayFolder="" count="0" memberValueDatatype="20" unbalanced="0"/>
    <cacheHierarchy uniqueName="[Pessoas].[Natureza Jurídica]" caption="Natureza Jurídica" attribute="1" defaultMemberUniqueName="[Pessoas].[Natureza Jurídica].[All]" allUniqueName="[Pessoas].[Natureza Jurídica].[All]" dimensionUniqueName="[Pessoas]" displayFolder="" count="0" memberValueDatatype="130" unbalanced="0"/>
    <cacheHierarchy uniqueName="[Measures].[__XL_Count Pessoas]" caption="__XL_Count Pessoas" measure="1" displayFolder="" measureGroup="Pessoas" count="0" hidden="1"/>
    <cacheHierarchy uniqueName="[Measures].[__XL_Count Exploracoes]" caption="__XL_Count Exploracoes" measure="1" displayFolder="" measureGroup="Exploracoes" count="0" hidden="1"/>
    <cacheHierarchy uniqueName="[Measures].[__XL_Count AreasCulturas]" caption="__XL_Count AreasCulturas" measure="1" displayFolder="" measureGroup="AreasCulturas" count="0" hidden="1"/>
    <cacheHierarchy uniqueName="[Measures].[__XL_Count CandidaturasCulturas]" caption="__XL_Count CandidaturasCulturas" measure="1" displayFolder="" measureGroup="CandidaturasCulturas" count="0" hidden="1"/>
    <cacheHierarchy uniqueName="[Measures].[__XL_Count Intervencoes]" caption="__XL_Count Intervencoes" measure="1" displayFolder="" measureGroup="Intervencoes" count="0" hidden="1"/>
    <cacheHierarchy uniqueName="[Measures].[__XL_Count Candidaturas]" caption="__XL_Count Candidaturas" measure="1" displayFolder="" measureGroup="Candidaturas" count="0" hidden="1"/>
    <cacheHierarchy uniqueName="[Measures].[__XL_Count NUT2]" caption="__XL_Count NUT2" measure="1" displayFolder="" measureGroup="NUT2" count="0" hidden="1"/>
    <cacheHierarchy uniqueName="[Measures].[__Não foram definidas medidas]" caption="__Não foram definidas medidas" measure="1" displayFolder="" count="0" hidden="1"/>
    <cacheHierarchy uniqueName="[Measures].[Soma de BENEFICIARIOS]" caption="Soma de BENEFICIARIOS" measure="1" displayFolder="" measureGroup="Pessoas" count="0" hidden="1">
      <extLst>
        <ext xmlns:x15="http://schemas.microsoft.com/office/spreadsheetml/2010/11/main" uri="{B97F6D7D-B522-45F9-BDA1-12C45D357490}">
          <x15:cacheHierarchy aggregatedColumn="43"/>
        </ext>
      </extLst>
    </cacheHierarchy>
    <cacheHierarchy uniqueName="[Measures].[Soma de N_EXP]" caption="Soma de N_EXP" measure="1" displayFolder="" measureGroup="Exploracoes" count="0" hidden="1"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Soma de AREA]" caption="Soma de AREA" measure="1" displayFolder="" measureGroup="Exploracoes" count="0" hidden="1">
      <extLst>
        <ext xmlns:x15="http://schemas.microsoft.com/office/spreadsheetml/2010/11/main" uri="{B97F6D7D-B522-45F9-BDA1-12C45D357490}">
          <x15:cacheHierarchy aggregatedColumn="28"/>
        </ext>
      </extLst>
    </cacheHierarchy>
    <cacheHierarchy uniqueName="[Measures].[Soma de N_BEN]" caption="Soma de N_BEN" measure="1" displayFolder="" measureGroup="CandidaturasCulturas" count="0" hidden="1">
      <extLst>
        <ext xmlns:x15="http://schemas.microsoft.com/office/spreadsheetml/2010/11/main" uri="{B97F6D7D-B522-45F9-BDA1-12C45D357490}">
          <x15:cacheHierarchy aggregatedColumn="22"/>
        </ext>
      </extLst>
    </cacheHierarchy>
    <cacheHierarchy uniqueName="[Measures].[Soma de N_BEN 2]" caption="Soma de N_BEN 2" measure="1" displayFolder="" measureGroup="AreasCulturas" count="0" hidden="1"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Soma de CANDIDATURAS]" caption="Soma de CANDIDATURAS" measure="1" displayFolder="" measureGroup="Intervencoes" count="0" hidden="1">
      <extLst>
        <ext xmlns:x15="http://schemas.microsoft.com/office/spreadsheetml/2010/11/main" uri="{B97F6D7D-B522-45F9-BDA1-12C45D357490}">
          <x15:cacheHierarchy aggregatedColumn="33"/>
        </ext>
      </extLst>
    </cacheHierarchy>
    <cacheHierarchy uniqueName="[Measures].[Soma de AREA 3]" caption="Soma de AREA 3" measure="1" displayFolder="" measureGroup="Intervencoes" count="0" hidden="1">
      <extLst>
        <ext xmlns:x15="http://schemas.microsoft.com/office/spreadsheetml/2010/11/main" uri="{B97F6D7D-B522-45F9-BDA1-12C45D357490}">
          <x15:cacheHierarchy aggregatedColumn="34"/>
        </ext>
      </extLst>
    </cacheHierarchy>
    <cacheHierarchy uniqueName="[Measures].[Soma de CN]" caption="Soma de CN" measure="1" displayFolder="" measureGroup="Intervencoes" count="0" hidden="1">
      <extLst>
        <ext xmlns:x15="http://schemas.microsoft.com/office/spreadsheetml/2010/11/main" uri="{B97F6D7D-B522-45F9-BDA1-12C45D357490}">
          <x15:cacheHierarchy aggregatedColumn="35"/>
        </ext>
      </extLst>
    </cacheHierarchy>
    <cacheHierarchy uniqueName="[Measures].[Soma de N_BEN 3]" caption="Soma de N_BEN 3" measure="1" displayFolder="" measureGroup="Candidaturas" count="0" hidden="1">
      <extLst>
        <ext xmlns:x15="http://schemas.microsoft.com/office/spreadsheetml/2010/11/main" uri="{B97F6D7D-B522-45F9-BDA1-12C45D357490}">
          <x15:cacheHierarchy aggregatedColumn="13"/>
        </ext>
      </extLst>
    </cacheHierarchy>
    <cacheHierarchy uniqueName="[Measures].[Soma de AREA 4]" caption="Soma de AREA 4" measure="1" displayFolder="" measureGroup="Candidaturas" count="0" hidden="1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Soma de CN 2]" caption="Soma de CN 2" measure="1" displayFolder="" measureGroup="Candidaturas" count="0" hidden="1">
      <extLst>
        <ext xmlns:x15="http://schemas.microsoft.com/office/spreadsheetml/2010/11/main" uri="{B97F6D7D-B522-45F9-BDA1-12C45D357490}">
          <x15:cacheHierarchy aggregatedColumn="15"/>
        </ext>
      </extLst>
    </cacheHierarchy>
    <cacheHierarchy uniqueName="[Measures].[Contagem de AREA]" caption="Contagem de AREA" measure="1" displayFolder="" measureGroup="AreasCulturas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oma de AREA 2]" caption="Soma de AREA 2" measure="1" displayFolder="" measureGroup="AreasCulturas" count="0" oneField="1" hidden="1">
      <fieldsUsage count="1">
        <fieldUsage x="5"/>
      </fieldsUsage>
      <extLst>
        <ext xmlns:x15="http://schemas.microsoft.com/office/spreadsheetml/2010/11/main" uri="{B97F6D7D-B522-45F9-BDA1-12C45D357490}">
          <x15:cacheHierarchy aggregatedColumn="8"/>
        </ext>
      </extLst>
    </cacheHierarchy>
  </cacheHierarchies>
  <kpis count="0"/>
  <dimensions count="8">
    <dimension name="AreasCulturas" uniqueName="[AreasCulturas]" caption="AreasCulturas"/>
    <dimension name="Candidaturas" uniqueName="[Candidaturas]" caption="Candidaturas"/>
    <dimension name="CandidaturasCulturas" uniqueName="[CandidaturasCulturas]" caption="CandidaturasCulturas"/>
    <dimension name="Exploracoes" uniqueName="[Exploracoes]" caption="Exploracoes"/>
    <dimension name="Intervencoes" uniqueName="[Intervencoes]" caption="Intervencoes"/>
    <dimension measure="1" name="Measures" uniqueName="[Measures]" caption="Measures"/>
    <dimension name="NUT2" uniqueName="[NUT2]" caption="NUT2"/>
    <dimension name="Pessoas" uniqueName="[Pessoas]" caption="Pessoas"/>
  </dimensions>
  <measureGroups count="7">
    <measureGroup name="AreasCulturas" caption="AreasCulturas"/>
    <measureGroup name="Candidaturas" caption="Candidaturas"/>
    <measureGroup name="CandidaturasCulturas" caption="CandidaturasCulturas"/>
    <measureGroup name="Exploracoes" caption="Exploracoes"/>
    <measureGroup name="Intervencoes" caption="Intervencoes"/>
    <measureGroup name="NUT2" caption="NUT2"/>
    <measureGroup name="Pessoas" caption="Pessoas"/>
  </measureGroups>
  <maps count="12">
    <map measureGroup="0" dimension="0"/>
    <map measureGroup="0" dimension="6"/>
    <map measureGroup="1" dimension="1"/>
    <map measureGroup="1" dimension="6"/>
    <map measureGroup="2" dimension="2"/>
    <map measureGroup="2" dimension="6"/>
    <map measureGroup="3" dimension="3"/>
    <map measureGroup="3" dimension="6"/>
    <map measureGroup="4" dimension="4"/>
    <map measureGroup="5" dimension="6"/>
    <map measureGroup="6" dimension="6"/>
    <map measureGroup="6" dimension="7"/>
  </maps>
  <extLst>
    <ext xmlns:x14="http://schemas.microsoft.com/office/spreadsheetml/2009/9/main" uri="{725AE2AE-9491-48be-B2B4-4EB974FC3084}">
      <x14:pivotCacheDefinition pivotCacheId="1274636372" supportSubqueryNonVisual="1" supportSubqueryCalcMem="1" supportAddCalcMems="1"/>
    </ext>
    <ext xmlns:x15="http://schemas.microsoft.com/office/spreadsheetml/2010/11/main" uri="{ABF5C744-AB39-4b91-8756-CFA1BBC848D5}">
      <x15:pivotCacheIdVersion cacheIdSupportedVersion="6" cacheIdCreatedVersion="7"/>
    </ext>
  </extLst>
</pivotCacheDefinition>
</file>

<file path=xl/pivotCache/pivotCacheDefinition5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Autor" refreshedDate="45250.667080439816" createdVersion="8" refreshedVersion="8" minRefreshableVersion="3" recordCount="0" supportSubquery="1" supportAdvancedDrill="1" xr:uid="{0D855EA8-318F-49DC-919E-1B1ABDD5A9B8}">
  <cacheSource type="external" connectionId="8">
    <extLst>
      <ext xmlns:x14="http://schemas.microsoft.com/office/spreadsheetml/2009/9/main" uri="{F057638F-6D5F-4e77-A914-E7F072B9BCA8}">
        <x14:sourceConnection name="ThisWorkbookDataModel"/>
      </ext>
    </extLst>
  </cacheSource>
  <cacheFields count="6">
    <cacheField name="[AreasCulturas].[NDO_DESCRICAO].[NDO_DESCRICAO]" caption="NDO_DESCRICAO" numFmtId="0" hierarchy="2" level="1">
      <sharedItems containsSemiMixedTypes="0" containsNonDate="0" containsString="0"/>
    </cacheField>
    <cacheField name="[AreasCulturas].[TIPO_SUPERFICIE].[TIPO_SUPERFICIE]" caption="TIPO_SUPERFICIE" numFmtId="0" hierarchy="3" level="1">
      <sharedItems containsSemiMixedTypes="0" containsNonDate="0" containsString="0"/>
    </cacheField>
    <cacheField name="[AreasCulturas].[OCUPA_SOLO].[OCUPA_SOLO]" caption="OCUPA_SOLO" numFmtId="0" hierarchy="4" level="1">
      <sharedItems containsSemiMixedTypes="0" containsNonDate="0" containsString="0"/>
    </cacheField>
    <cacheField name="[AreasCulturas].[GRUPO_CULTURA].[GRUPO_CULTURA]" caption="GRUPO_CULTURA" numFmtId="0" hierarchy="5" level="1">
      <sharedItems count="14">
        <s v="Citrinos"/>
        <s v="Frutos de Casca Rija"/>
        <s v="Frutos Frescos (Exceto Citrinos)"/>
        <s v="Frutos Sub-Tropicais"/>
        <s v="Misto de Culturas Permanentes"/>
        <s v="Olival"/>
        <s v="Outras Culturas Permanentes"/>
        <s v="Outras Permanentes"/>
        <s v="Pequenos Frutos"/>
        <s v="Povoamento de Sobreiro"/>
        <s v="Prados Permanentes"/>
        <s v="Sem Grupo de Culturas"/>
        <s v="Vinha"/>
        <s v="Culturas Permanentes" u="1"/>
      </sharedItems>
    </cacheField>
    <cacheField name="[AreasCulturas].[INT_CODIGO].[INT_CODIGO]" caption="INT_CODIGO" numFmtId="0" level="1">
      <sharedItems containsSemiMixedTypes="0" containsNonDate="0" containsString="0"/>
    </cacheField>
    <cacheField name="[Measures].[Soma de AREA 2]" caption="Soma de AREA 2" numFmtId="0" hierarchy="65" level="32767"/>
  </cacheFields>
  <cacheHierarchies count="66">
    <cacheHierarchy uniqueName="[AreasCulturas].[INT_CODIGO]" caption="INT_CODIGO" attribute="1" defaultMemberUniqueName="[AreasCulturas].[INT_CODIGO].[All]" allUniqueName="[AreasCulturas].[INT_CODIGO].[All]" dimensionUniqueName="[AreasCulturas]" displayFolder="" count="2" memberValueDatatype="130" unbalanced="0">
      <fieldsUsage count="2">
        <fieldUsage x="-1"/>
        <fieldUsage x="4"/>
      </fieldsUsage>
    </cacheHierarchy>
    <cacheHierarchy uniqueName="[AreasCulturas].[NDO_CODIGO]" caption="NDO_CODIGO" attribute="1" defaultMemberUniqueName="[AreasCulturas].[NDO_CODIGO].[All]" allUniqueName="[AreasCulturas].[NDO_CODIGO].[All]" dimensionUniqueName="[AreasCulturas]" displayFolder="" count="0" memberValueDatatype="20" unbalanced="0"/>
    <cacheHierarchy uniqueName="[AreasCulturas].[NDO_DESCRICAO]" caption="NDO_DESCRICAO" attribute="1" defaultMemberUniqueName="[AreasCulturas].[NDO_DESCRICAO].[All]" allUniqueName="[AreasCulturas].[NDO_DESCRICAO].[All]" dimensionUniqueName="[AreasCulturas]" displayFolder="" count="2" memberValueDatatype="130" unbalanced="0">
      <fieldsUsage count="2">
        <fieldUsage x="-1"/>
        <fieldUsage x="0"/>
      </fieldsUsage>
    </cacheHierarchy>
    <cacheHierarchy uniqueName="[AreasCulturas].[TIPO_SUPERFICIE]" caption="TIPO_SUPERFICIE" attribute="1" defaultMemberUniqueName="[AreasCulturas].[TIPO_SUPERFICIE].[All]" allUniqueName="[AreasCulturas].[TIPO_SUPERFICIE].[All]" dimensionUniqueName="[AreasCulturas]" displayFolder="" count="2" memberValueDatatype="130" unbalanced="0">
      <fieldsUsage count="2">
        <fieldUsage x="-1"/>
        <fieldUsage x="1"/>
      </fieldsUsage>
    </cacheHierarchy>
    <cacheHierarchy uniqueName="[AreasCulturas].[OCUPA_SOLO]" caption="OCUPA_SOLO" attribute="1" defaultMemberUniqueName="[AreasCulturas].[OCUPA_SOLO].[All]" allUniqueName="[AreasCulturas].[OCUPA_SOLO].[All]" dimensionUniqueName="[AreasCulturas]" displayFolder="" count="2" memberValueDatatype="130" unbalanced="0">
      <fieldsUsage count="2">
        <fieldUsage x="-1"/>
        <fieldUsage x="2"/>
      </fieldsUsage>
    </cacheHierarchy>
    <cacheHierarchy uniqueName="[AreasCulturas].[GRUPO_CULTURA]" caption="GRUPO_CULTURA" attribute="1" defaultMemberUniqueName="[AreasCulturas].[GRUPO_CULTURA].[All]" allUniqueName="[AreasCulturas].[GRUPO_CULTURA].[All]" dimensionUniqueName="[AreasCulturas]" displayFolder="" count="2" memberValueDatatype="130" unbalanced="0">
      <fieldsUsage count="2">
        <fieldUsage x="-1"/>
        <fieldUsage x="3"/>
      </fieldsUsage>
    </cacheHierarchy>
    <cacheHierarchy uniqueName="[AreasCulturas].[CUL_DESCRICAO]" caption="CUL_DESCRICAO" attribute="1" defaultMemberUniqueName="[AreasCulturas].[CUL_DESCRICAO].[All]" allUniqueName="[AreasCulturas].[CUL_DESCRICAO].[All]" dimensionUniqueName="[AreasCulturas]" displayFolder="" count="0" memberValueDatatype="130" unbalanced="0"/>
    <cacheHierarchy uniqueName="[AreasCulturas].[N_BEN]" caption="N_BEN" attribute="1" defaultMemberUniqueName="[AreasCulturas].[N_BEN].[All]" allUniqueName="[AreasCulturas].[N_BEN].[All]" dimensionUniqueName="[AreasCulturas]" displayFolder="" count="0" memberValueDatatype="20" unbalanced="0"/>
    <cacheHierarchy uniqueName="[AreasCulturas].[AREA]" caption="AREA" attribute="1" defaultMemberUniqueName="[AreasCulturas].[AREA].[All]" allUniqueName="[AreasCulturas].[AREA].[All]" dimensionUniqueName="[AreasCulturas]" displayFolder="" count="0" memberValueDatatype="5" unbalanced="0"/>
    <cacheHierarchy uniqueName="[AreasCulturas].[Ordem]" caption="Ordem" attribute="1" defaultMemberUniqueName="[AreasCulturas].[Ordem].[All]" allUniqueName="[AreasCulturas].[Ordem].[All]" dimensionUniqueName="[AreasCulturas]" displayFolder="" count="0" memberValueDatatype="20" unbalanced="0"/>
    <cacheHierarchy uniqueName="[Candidaturas].[INT_CODIGO]" caption="INT_CODIGO" attribute="1" defaultMemberUniqueName="[Candidaturas].[INT_CODIGO].[All]" allUniqueName="[Candidaturas].[INT_CODIGO].[All]" dimensionUniqueName="[Candidaturas]" displayFolder="" count="0" memberValueDatatype="130" unbalanced="0"/>
    <cacheHierarchy uniqueName="[Candidaturas].[NDO_CODIGO]" caption="NDO_CODIGO" attribute="1" defaultMemberUniqueName="[Candidaturas].[NDO_CODIGO].[All]" allUniqueName="[Candidaturas].[NDO_CODIGO].[All]" dimensionUniqueName="[Candidaturas]" displayFolder="" count="0" memberValueDatatype="20" unbalanced="0"/>
    <cacheHierarchy uniqueName="[Candidaturas].[NDO_DESCRICAO]" caption="NDO_DESCRICAO" attribute="1" defaultMemberUniqueName="[Candidaturas].[NDO_DESCRICAO].[All]" allUniqueName="[Candidaturas].[NDO_DESCRICAO].[All]" dimensionUniqueName="[Candidaturas]" displayFolder="" count="0" memberValueDatatype="130" unbalanced="0"/>
    <cacheHierarchy uniqueName="[Candidaturas].[N_BEN]" caption="N_BEN" attribute="1" defaultMemberUniqueName="[Candidaturas].[N_BEN].[All]" allUniqueName="[Candidaturas].[N_BEN].[All]" dimensionUniqueName="[Candidaturas]" displayFolder="" count="0" memberValueDatatype="20" unbalanced="0"/>
    <cacheHierarchy uniqueName="[Candidaturas].[AREA]" caption="AREA" attribute="1" defaultMemberUniqueName="[Candidaturas].[AREA].[All]" allUniqueName="[Candidaturas].[AREA].[All]" dimensionUniqueName="[Candidaturas]" displayFolder="" count="0" memberValueDatatype="5" unbalanced="0"/>
    <cacheHierarchy uniqueName="[Candidaturas].[CN]" caption="CN" attribute="1" defaultMemberUniqueName="[Candidaturas].[CN].[All]" allUniqueName="[Candidaturas].[CN].[All]" dimensionUniqueName="[Candidaturas]" displayFolder="" count="0" memberValueDatatype="5" unbalanced="0"/>
    <cacheHierarchy uniqueName="[CandidaturasCulturas].[INT_CODIGO]" caption="INT_CODIGO" attribute="1" defaultMemberUniqueName="[CandidaturasCulturas].[INT_CODIGO].[All]" allUniqueName="[CandidaturasCulturas].[INT_CODIGO].[All]" dimensionUniqueName="[CandidaturasCulturas]" displayFolder="" count="0" memberValueDatatype="130" unbalanced="0"/>
    <cacheHierarchy uniqueName="[CandidaturasCulturas].[NDO_CODIGO]" caption="NDO_CODIGO" attribute="1" defaultMemberUniqueName="[CandidaturasCulturas].[NDO_CODIGO].[All]" allUniqueName="[CandidaturasCulturas].[NDO_CODIGO].[All]" dimensionUniqueName="[CandidaturasCulturas]" displayFolder="" count="0" memberValueDatatype="20" unbalanced="0"/>
    <cacheHierarchy uniqueName="[CandidaturasCulturas].[NDO_DESCRICAO]" caption="NDO_DESCRICAO" attribute="1" defaultMemberUniqueName="[CandidaturasCulturas].[NDO_DESCRICAO].[All]" allUniqueName="[CandidaturasCulturas].[NDO_DESCRICAO].[All]" dimensionUniqueName="[CandidaturasCulturas]" displayFolder="" count="0" memberValueDatatype="130" unbalanced="0"/>
    <cacheHierarchy uniqueName="[CandidaturasCulturas].[TIPO_SUPERFICIE]" caption="TIPO_SUPERFICIE" attribute="1" defaultMemberUniqueName="[CandidaturasCulturas].[TIPO_SUPERFICIE].[All]" allUniqueName="[CandidaturasCulturas].[TIPO_SUPERFICIE].[All]" dimensionUniqueName="[CandidaturasCulturas]" displayFolder="" count="0" memberValueDatatype="130" unbalanced="0"/>
    <cacheHierarchy uniqueName="[CandidaturasCulturas].[OCUPA_SOLO]" caption="OCUPA_SOLO" attribute="1" defaultMemberUniqueName="[CandidaturasCulturas].[OCUPA_SOLO].[All]" allUniqueName="[CandidaturasCulturas].[OCUPA_SOLO].[All]" dimensionUniqueName="[CandidaturasCulturas]" displayFolder="" count="0" memberValueDatatype="130" unbalanced="0"/>
    <cacheHierarchy uniqueName="[CandidaturasCulturas].[GRUPO_CULTURA]" caption="GRUPO_CULTURA" attribute="1" defaultMemberUniqueName="[CandidaturasCulturas].[GRUPO_CULTURA].[All]" allUniqueName="[CandidaturasCulturas].[GRUPO_CULTURA].[All]" dimensionUniqueName="[CandidaturasCulturas]" displayFolder="" count="0" memberValueDatatype="130" unbalanced="0"/>
    <cacheHierarchy uniqueName="[CandidaturasCulturas].[N_BEN]" caption="N_BEN" attribute="1" defaultMemberUniqueName="[CandidaturasCulturas].[N_BEN].[All]" allUniqueName="[CandidaturasCulturas].[N_BEN].[All]" dimensionUniqueName="[CandidaturasCulturas]" displayFolder="" count="0" memberValueDatatype="20" unbalanced="0"/>
    <cacheHierarchy uniqueName="[CandidaturasCulturas].[Ordem]" caption="Ordem" attribute="1" defaultMemberUniqueName="[CandidaturasCulturas].[Ordem].[All]" allUniqueName="[CandidaturasCulturas].[Ordem].[All]" dimensionUniqueName="[CandidaturasCulturas]" displayFolder="" count="0" memberValueDatatype="20" unbalanced="0"/>
    <cacheHierarchy uniqueName="[Exploracoes].[NDO_CODIGO]" caption="NDO_CODIGO" attribute="1" defaultMemberUniqueName="[Exploracoes].[NDO_CODIGO].[All]" allUniqueName="[Exploracoes].[NDO_CODIGO].[All]" dimensionUniqueName="[Exploracoes]" displayFolder="" count="0" memberValueDatatype="20" unbalanced="0"/>
    <cacheHierarchy uniqueName="[Exploracoes].[NDO_DESCRICAO]" caption="NDO_DESCRICAO" attribute="1" defaultMemberUniqueName="[Exploracoes].[NDO_DESCRICAO].[All]" allUniqueName="[Exploracoes].[NDO_DESCRICAO].[All]" dimensionUniqueName="[Exploracoes]" displayFolder="" count="0" memberValueDatatype="130" unbalanced="0"/>
    <cacheHierarchy uniqueName="[Exploracoes].[CLASSE_AREA]" caption="CLASSE_AREA" attribute="1" defaultMemberUniqueName="[Exploracoes].[CLASSE_AREA].[All]" allUniqueName="[Exploracoes].[CLASSE_AREA].[All]" dimensionUniqueName="[Exploracoes]" displayFolder="" count="0" memberValueDatatype="130" unbalanced="0"/>
    <cacheHierarchy uniqueName="[Exploracoes].[N_EXP]" caption="N_EXP" attribute="1" defaultMemberUniqueName="[Exploracoes].[N_EXP].[All]" allUniqueName="[Exploracoes].[N_EXP].[All]" dimensionUniqueName="[Exploracoes]" displayFolder="" count="0" memberValueDatatype="20" unbalanced="0"/>
    <cacheHierarchy uniqueName="[Exploracoes].[AREA]" caption="AREA" attribute="1" defaultMemberUniqueName="[Exploracoes].[AREA].[All]" allUniqueName="[Exploracoes].[AREA].[All]" dimensionUniqueName="[Exploracoes]" displayFolder="" count="0" memberValueDatatype="5" unbalanced="0"/>
    <cacheHierarchy uniqueName="[Intervencoes].[INTERVENCAO]" caption="INTERVENCAO" attribute="1" defaultMemberUniqueName="[Intervencoes].[INTERVENCAO].[All]" allUniqueName="[Intervencoes].[INTERVENCAO].[All]" dimensionUniqueName="[Intervencoes]" displayFolder="" count="0" memberValueDatatype="130" unbalanced="0"/>
    <cacheHierarchy uniqueName="[Intervencoes].[GIN_CODIGO]" caption="GIN_CODIGO" attribute="1" defaultMemberUniqueName="[Intervencoes].[GIN_CODIGO].[All]" allUniqueName="[Intervencoes].[GIN_CODIGO].[All]" dimensionUniqueName="[Intervencoes]" displayFolder="" count="0" memberValueDatatype="130" unbalanced="0"/>
    <cacheHierarchy uniqueName="[Intervencoes].[GIN_DESCRICAO]" caption="GIN_DESCRICAO" attribute="1" defaultMemberUniqueName="[Intervencoes].[GIN_DESCRICAO].[All]" allUniqueName="[Intervencoes].[GIN_DESCRICAO].[All]" dimensionUniqueName="[Intervencoes]" displayFolder="" count="0" memberValueDatatype="130" unbalanced="0"/>
    <cacheHierarchy uniqueName="[Intervencoes].[EIXO]" caption="EIXO" attribute="1" defaultMemberUniqueName="[Intervencoes].[EIXO].[All]" allUniqueName="[Intervencoes].[EIXO].[All]" dimensionUniqueName="[Intervencoes]" displayFolder="" count="0" memberValueDatatype="130" unbalanced="0"/>
    <cacheHierarchy uniqueName="[Intervencoes].[CANDIDATURAS]" caption="CANDIDATURAS" attribute="1" defaultMemberUniqueName="[Intervencoes].[CANDIDATURAS].[All]" allUniqueName="[Intervencoes].[CANDIDATURAS].[All]" dimensionUniqueName="[Intervencoes]" displayFolder="" count="0" memberValueDatatype="20" unbalanced="0"/>
    <cacheHierarchy uniqueName="[Intervencoes].[AREA]" caption="AREA" attribute="1" defaultMemberUniqueName="[Intervencoes].[AREA].[All]" allUniqueName="[Intervencoes].[AREA].[All]" dimensionUniqueName="[Intervencoes]" displayFolder="" count="0" memberValueDatatype="5" unbalanced="0"/>
    <cacheHierarchy uniqueName="[Intervencoes].[CN]" caption="CN" attribute="1" defaultMemberUniqueName="[Intervencoes].[CN].[All]" allUniqueName="[Intervencoes].[CN].[All]" dimensionUniqueName="[Intervencoes]" displayFolder="" count="0" memberValueDatatype="5" unbalanced="0"/>
    <cacheHierarchy uniqueName="[NUT2].[NDO_CODIGO]" caption="NDO_CODIGO" attribute="1" defaultMemberUniqueName="[NUT2].[NDO_CODIGO].[All]" allUniqueName="[NUT2].[NDO_CODIGO].[All]" dimensionUniqueName="[NUT2]" displayFolder="" count="0" memberValueDatatype="20" unbalanced="0"/>
    <cacheHierarchy uniqueName="[NUT2].[NDO_DESCRICAO]" caption="NDO_DESCRICAO" attribute="1" defaultMemberUniqueName="[NUT2].[NDO_DESCRICAO].[All]" allUniqueName="[NUT2].[NDO_DESCRICAO].[All]" dimensionUniqueName="[NUT2]" displayFolder="" count="0" memberValueDatatype="130" unbalanced="0"/>
    <cacheHierarchy uniqueName="[Pessoas].[NDO_CODIGO]" caption="NDO_CODIGO" attribute="1" defaultMemberUniqueName="[Pessoas].[NDO_CODIGO].[All]" allUniqueName="[Pessoas].[NDO_CODIGO].[All]" dimensionUniqueName="[Pessoas]" displayFolder="" count="0" memberValueDatatype="20" unbalanced="0"/>
    <cacheHierarchy uniqueName="[Pessoas].[NDO_DESCRICAO]" caption="NDO_DESCRICAO" attribute="1" defaultMemberUniqueName="[Pessoas].[NDO_DESCRICAO].[All]" allUniqueName="[Pessoas].[NDO_DESCRICAO].[All]" dimensionUniqueName="[Pessoas]" displayFolder="" count="0" memberValueDatatype="130" unbalanced="0"/>
    <cacheHierarchy uniqueName="[Pessoas].[TER_NAT_JUR]" caption="TER_NAT_JUR" attribute="1" defaultMemberUniqueName="[Pessoas].[TER_NAT_JUR].[All]" allUniqueName="[Pessoas].[TER_NAT_JUR].[All]" dimensionUniqueName="[Pessoas]" displayFolder="" count="0" memberValueDatatype="130" unbalanced="0"/>
    <cacheHierarchy uniqueName="[Pessoas].[CLASSE_IDADE]" caption="CLASSE_IDADE" attribute="1" defaultMemberUniqueName="[Pessoas].[CLASSE_IDADE].[All]" allUniqueName="[Pessoas].[CLASSE_IDADE].[All]" dimensionUniqueName="[Pessoas]" displayFolder="" count="0" memberValueDatatype="130" unbalanced="0"/>
    <cacheHierarchy uniqueName="[Pessoas].[GENERO]" caption="GENERO" attribute="1" defaultMemberUniqueName="[Pessoas].[GENERO].[All]" allUniqueName="[Pessoas].[GENERO].[All]" dimensionUniqueName="[Pessoas]" displayFolder="" count="0" memberValueDatatype="130" unbalanced="0"/>
    <cacheHierarchy uniqueName="[Pessoas].[BENEFICIARIOS]" caption="BENEFICIARIOS" attribute="1" defaultMemberUniqueName="[Pessoas].[BENEFICIARIOS].[All]" allUniqueName="[Pessoas].[BENEFICIARIOS].[All]" dimensionUniqueName="[Pessoas]" displayFolder="" count="0" memberValueDatatype="20" unbalanced="0"/>
    <cacheHierarchy uniqueName="[Pessoas].[Natureza Jurídica]" caption="Natureza Jurídica" attribute="1" defaultMemberUniqueName="[Pessoas].[Natureza Jurídica].[All]" allUniqueName="[Pessoas].[Natureza Jurídica].[All]" dimensionUniqueName="[Pessoas]" displayFolder="" count="0" memberValueDatatype="130" unbalanced="0"/>
    <cacheHierarchy uniqueName="[Measures].[__XL_Count Pessoas]" caption="__XL_Count Pessoas" measure="1" displayFolder="" measureGroup="Pessoas" count="0" hidden="1"/>
    <cacheHierarchy uniqueName="[Measures].[__XL_Count Exploracoes]" caption="__XL_Count Exploracoes" measure="1" displayFolder="" measureGroup="Exploracoes" count="0" hidden="1"/>
    <cacheHierarchy uniqueName="[Measures].[__XL_Count AreasCulturas]" caption="__XL_Count AreasCulturas" measure="1" displayFolder="" measureGroup="AreasCulturas" count="0" hidden="1"/>
    <cacheHierarchy uniqueName="[Measures].[__XL_Count CandidaturasCulturas]" caption="__XL_Count CandidaturasCulturas" measure="1" displayFolder="" measureGroup="CandidaturasCulturas" count="0" hidden="1"/>
    <cacheHierarchy uniqueName="[Measures].[__XL_Count Intervencoes]" caption="__XL_Count Intervencoes" measure="1" displayFolder="" measureGroup="Intervencoes" count="0" hidden="1"/>
    <cacheHierarchy uniqueName="[Measures].[__XL_Count Candidaturas]" caption="__XL_Count Candidaturas" measure="1" displayFolder="" measureGroup="Candidaturas" count="0" hidden="1"/>
    <cacheHierarchy uniqueName="[Measures].[__XL_Count NUT2]" caption="__XL_Count NUT2" measure="1" displayFolder="" measureGroup="NUT2" count="0" hidden="1"/>
    <cacheHierarchy uniqueName="[Measures].[__Não foram definidas medidas]" caption="__Não foram definidas medidas" measure="1" displayFolder="" count="0" hidden="1"/>
    <cacheHierarchy uniqueName="[Measures].[Soma de BENEFICIARIOS]" caption="Soma de BENEFICIARIOS" measure="1" displayFolder="" measureGroup="Pessoas" count="0" hidden="1">
      <extLst>
        <ext xmlns:x15="http://schemas.microsoft.com/office/spreadsheetml/2010/11/main" uri="{B97F6D7D-B522-45F9-BDA1-12C45D357490}">
          <x15:cacheHierarchy aggregatedColumn="43"/>
        </ext>
      </extLst>
    </cacheHierarchy>
    <cacheHierarchy uniqueName="[Measures].[Soma de N_EXP]" caption="Soma de N_EXP" measure="1" displayFolder="" measureGroup="Exploracoes" count="0" hidden="1"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Soma de AREA]" caption="Soma de AREA" measure="1" displayFolder="" measureGroup="Exploracoes" count="0" hidden="1">
      <extLst>
        <ext xmlns:x15="http://schemas.microsoft.com/office/spreadsheetml/2010/11/main" uri="{B97F6D7D-B522-45F9-BDA1-12C45D357490}">
          <x15:cacheHierarchy aggregatedColumn="28"/>
        </ext>
      </extLst>
    </cacheHierarchy>
    <cacheHierarchy uniqueName="[Measures].[Soma de N_BEN]" caption="Soma de N_BEN" measure="1" displayFolder="" measureGroup="CandidaturasCulturas" count="0" hidden="1">
      <extLst>
        <ext xmlns:x15="http://schemas.microsoft.com/office/spreadsheetml/2010/11/main" uri="{B97F6D7D-B522-45F9-BDA1-12C45D357490}">
          <x15:cacheHierarchy aggregatedColumn="22"/>
        </ext>
      </extLst>
    </cacheHierarchy>
    <cacheHierarchy uniqueName="[Measures].[Soma de N_BEN 2]" caption="Soma de N_BEN 2" measure="1" displayFolder="" measureGroup="AreasCulturas" count="0" hidden="1"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Soma de CANDIDATURAS]" caption="Soma de CANDIDATURAS" measure="1" displayFolder="" measureGroup="Intervencoes" count="0" hidden="1">
      <extLst>
        <ext xmlns:x15="http://schemas.microsoft.com/office/spreadsheetml/2010/11/main" uri="{B97F6D7D-B522-45F9-BDA1-12C45D357490}">
          <x15:cacheHierarchy aggregatedColumn="33"/>
        </ext>
      </extLst>
    </cacheHierarchy>
    <cacheHierarchy uniqueName="[Measures].[Soma de AREA 3]" caption="Soma de AREA 3" measure="1" displayFolder="" measureGroup="Intervencoes" count="0" hidden="1">
      <extLst>
        <ext xmlns:x15="http://schemas.microsoft.com/office/spreadsheetml/2010/11/main" uri="{B97F6D7D-B522-45F9-BDA1-12C45D357490}">
          <x15:cacheHierarchy aggregatedColumn="34"/>
        </ext>
      </extLst>
    </cacheHierarchy>
    <cacheHierarchy uniqueName="[Measures].[Soma de CN]" caption="Soma de CN" measure="1" displayFolder="" measureGroup="Intervencoes" count="0" hidden="1">
      <extLst>
        <ext xmlns:x15="http://schemas.microsoft.com/office/spreadsheetml/2010/11/main" uri="{B97F6D7D-B522-45F9-BDA1-12C45D357490}">
          <x15:cacheHierarchy aggregatedColumn="35"/>
        </ext>
      </extLst>
    </cacheHierarchy>
    <cacheHierarchy uniqueName="[Measures].[Soma de N_BEN 3]" caption="Soma de N_BEN 3" measure="1" displayFolder="" measureGroup="Candidaturas" count="0" hidden="1">
      <extLst>
        <ext xmlns:x15="http://schemas.microsoft.com/office/spreadsheetml/2010/11/main" uri="{B97F6D7D-B522-45F9-BDA1-12C45D357490}">
          <x15:cacheHierarchy aggregatedColumn="13"/>
        </ext>
      </extLst>
    </cacheHierarchy>
    <cacheHierarchy uniqueName="[Measures].[Soma de AREA 4]" caption="Soma de AREA 4" measure="1" displayFolder="" measureGroup="Candidaturas" count="0" hidden="1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Soma de CN 2]" caption="Soma de CN 2" measure="1" displayFolder="" measureGroup="Candidaturas" count="0" hidden="1">
      <extLst>
        <ext xmlns:x15="http://schemas.microsoft.com/office/spreadsheetml/2010/11/main" uri="{B97F6D7D-B522-45F9-BDA1-12C45D357490}">
          <x15:cacheHierarchy aggregatedColumn="15"/>
        </ext>
      </extLst>
    </cacheHierarchy>
    <cacheHierarchy uniqueName="[Measures].[Contagem de AREA]" caption="Contagem de AREA" measure="1" displayFolder="" measureGroup="AreasCulturas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oma de AREA 2]" caption="Soma de AREA 2" measure="1" displayFolder="" measureGroup="AreasCulturas" count="0" oneField="1" hidden="1">
      <fieldsUsage count="1">
        <fieldUsage x="5"/>
      </fieldsUsage>
      <extLst>
        <ext xmlns:x15="http://schemas.microsoft.com/office/spreadsheetml/2010/11/main" uri="{B97F6D7D-B522-45F9-BDA1-12C45D357490}">
          <x15:cacheHierarchy aggregatedColumn="8"/>
        </ext>
      </extLst>
    </cacheHierarchy>
  </cacheHierarchies>
  <kpis count="0"/>
  <dimensions count="8">
    <dimension name="AreasCulturas" uniqueName="[AreasCulturas]" caption="AreasCulturas"/>
    <dimension name="Candidaturas" uniqueName="[Candidaturas]" caption="Candidaturas"/>
    <dimension name="CandidaturasCulturas" uniqueName="[CandidaturasCulturas]" caption="CandidaturasCulturas"/>
    <dimension name="Exploracoes" uniqueName="[Exploracoes]" caption="Exploracoes"/>
    <dimension name="Intervencoes" uniqueName="[Intervencoes]" caption="Intervencoes"/>
    <dimension measure="1" name="Measures" uniqueName="[Measures]" caption="Measures"/>
    <dimension name="NUT2" uniqueName="[NUT2]" caption="NUT2"/>
    <dimension name="Pessoas" uniqueName="[Pessoas]" caption="Pessoas"/>
  </dimensions>
  <measureGroups count="7">
    <measureGroup name="AreasCulturas" caption="AreasCulturas"/>
    <measureGroup name="Candidaturas" caption="Candidaturas"/>
    <measureGroup name="CandidaturasCulturas" caption="CandidaturasCulturas"/>
    <measureGroup name="Exploracoes" caption="Exploracoes"/>
    <measureGroup name="Intervencoes" caption="Intervencoes"/>
    <measureGroup name="NUT2" caption="NUT2"/>
    <measureGroup name="Pessoas" caption="Pessoas"/>
  </measureGroups>
  <maps count="12">
    <map measureGroup="0" dimension="0"/>
    <map measureGroup="0" dimension="6"/>
    <map measureGroup="1" dimension="1"/>
    <map measureGroup="1" dimension="6"/>
    <map measureGroup="2" dimension="2"/>
    <map measureGroup="2" dimension="6"/>
    <map measureGroup="3" dimension="3"/>
    <map measureGroup="3" dimension="6"/>
    <map measureGroup="4" dimension="4"/>
    <map measureGroup="5" dimension="6"/>
    <map measureGroup="6" dimension="6"/>
    <map measureGroup="6" dimension="7"/>
  </maps>
  <extLst>
    <ext xmlns:x14="http://schemas.microsoft.com/office/spreadsheetml/2009/9/main" uri="{725AE2AE-9491-48be-B2B4-4EB974FC3084}">
      <x14:pivotCacheDefinition pivotCacheId="917087984" supportSubqueryNonVisual="1" supportSubqueryCalcMem="1" supportAddCalcMems="1"/>
    </ext>
    <ext xmlns:x15="http://schemas.microsoft.com/office/spreadsheetml/2010/11/main" uri="{ABF5C744-AB39-4b91-8756-CFA1BBC848D5}">
      <x15:pivotCacheIdVersion cacheIdSupportedVersion="6" cacheIdCreatedVersion="7"/>
    </ext>
  </extLst>
</pivotCacheDefinition>
</file>

<file path=xl/pivotCache/pivotCacheDefinition5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Autor" refreshedDate="45250.667080902778" createdVersion="8" refreshedVersion="8" minRefreshableVersion="3" recordCount="0" supportSubquery="1" supportAdvancedDrill="1" xr:uid="{315CF174-459A-47A5-B043-53A745A97858}">
  <cacheSource type="external" connectionId="8">
    <extLst>
      <ext xmlns:x14="http://schemas.microsoft.com/office/spreadsheetml/2009/9/main" uri="{F057638F-6D5F-4e77-A914-E7F072B9BCA8}">
        <x14:sourceConnection name="ThisWorkbookDataModel"/>
      </ext>
    </extLst>
  </cacheSource>
  <cacheFields count="6">
    <cacheField name="[AreasCulturas].[NDO_DESCRICAO].[NDO_DESCRICAO]" caption="NDO_DESCRICAO" numFmtId="0" hierarchy="2" level="1">
      <sharedItems containsSemiMixedTypes="0" containsNonDate="0" containsString="0"/>
    </cacheField>
    <cacheField name="[AreasCulturas].[TIPO_SUPERFICIE].[TIPO_SUPERFICIE]" caption="TIPO_SUPERFICIE" numFmtId="0" hierarchy="3" level="1">
      <sharedItems containsSemiMixedTypes="0" containsNonDate="0" containsString="0"/>
    </cacheField>
    <cacheField name="[AreasCulturas].[OCUPA_SOLO].[OCUPA_SOLO]" caption="OCUPA_SOLO" numFmtId="0" hierarchy="4" level="1">
      <sharedItems containsSemiMixedTypes="0" containsNonDate="0" containsString="0"/>
    </cacheField>
    <cacheField name="[AreasCulturas].[GRUPO_CULTURA].[GRUPO_CULTURA]" caption="GRUPO_CULTURA" numFmtId="0" hierarchy="5" level="1">
      <sharedItems count="14">
        <s v="Citrinos"/>
        <s v="Culturas Permanentes"/>
        <s v="Frutos de Casca Rija"/>
        <s v="Frutos Frescos (Exceto Citrinos)"/>
        <s v="Frutos Sub-Tropicais"/>
        <s v="Misto de Culturas Permanentes"/>
        <s v="Olival"/>
        <s v="Outras Culturas Permanentes"/>
        <s v="Outras Permanentes"/>
        <s v="Pequenos Frutos"/>
        <s v="Povoamento de Sobreiro"/>
        <s v="Prados Permanentes"/>
        <s v="Sem Grupo de Culturas"/>
        <s v="Vinha"/>
      </sharedItems>
    </cacheField>
    <cacheField name="[AreasCulturas].[INT_CODIGO].[INT_CODIGO]" caption="INT_CODIGO" numFmtId="0" level="1">
      <sharedItems containsSemiMixedTypes="0" containsNonDate="0" containsString="0"/>
    </cacheField>
    <cacheField name="[Measures].[Soma de AREA 2]" caption="Soma de AREA 2" numFmtId="0" hierarchy="65" level="32767"/>
  </cacheFields>
  <cacheHierarchies count="66">
    <cacheHierarchy uniqueName="[AreasCulturas].[INT_CODIGO]" caption="INT_CODIGO" attribute="1" defaultMemberUniqueName="[AreasCulturas].[INT_CODIGO].[All]" allUniqueName="[AreasCulturas].[INT_CODIGO].[All]" dimensionUniqueName="[AreasCulturas]" displayFolder="" count="2" memberValueDatatype="130" unbalanced="0">
      <fieldsUsage count="2">
        <fieldUsage x="-1"/>
        <fieldUsage x="4"/>
      </fieldsUsage>
    </cacheHierarchy>
    <cacheHierarchy uniqueName="[AreasCulturas].[NDO_CODIGO]" caption="NDO_CODIGO" attribute="1" defaultMemberUniqueName="[AreasCulturas].[NDO_CODIGO].[All]" allUniqueName="[AreasCulturas].[NDO_CODIGO].[All]" dimensionUniqueName="[AreasCulturas]" displayFolder="" count="0" memberValueDatatype="20" unbalanced="0"/>
    <cacheHierarchy uniqueName="[AreasCulturas].[NDO_DESCRICAO]" caption="NDO_DESCRICAO" attribute="1" defaultMemberUniqueName="[AreasCulturas].[NDO_DESCRICAO].[All]" allUniqueName="[AreasCulturas].[NDO_DESCRICAO].[All]" dimensionUniqueName="[AreasCulturas]" displayFolder="" count="2" memberValueDatatype="130" unbalanced="0">
      <fieldsUsage count="2">
        <fieldUsage x="-1"/>
        <fieldUsage x="0"/>
      </fieldsUsage>
    </cacheHierarchy>
    <cacheHierarchy uniqueName="[AreasCulturas].[TIPO_SUPERFICIE]" caption="TIPO_SUPERFICIE" attribute="1" defaultMemberUniqueName="[AreasCulturas].[TIPO_SUPERFICIE].[All]" allUniqueName="[AreasCulturas].[TIPO_SUPERFICIE].[All]" dimensionUniqueName="[AreasCulturas]" displayFolder="" count="2" memberValueDatatype="130" unbalanced="0">
      <fieldsUsage count="2">
        <fieldUsage x="-1"/>
        <fieldUsage x="1"/>
      </fieldsUsage>
    </cacheHierarchy>
    <cacheHierarchy uniqueName="[AreasCulturas].[OCUPA_SOLO]" caption="OCUPA_SOLO" attribute="1" defaultMemberUniqueName="[AreasCulturas].[OCUPA_SOLO].[All]" allUniqueName="[AreasCulturas].[OCUPA_SOLO].[All]" dimensionUniqueName="[AreasCulturas]" displayFolder="" count="2" memberValueDatatype="130" unbalanced="0">
      <fieldsUsage count="2">
        <fieldUsage x="-1"/>
        <fieldUsage x="2"/>
      </fieldsUsage>
    </cacheHierarchy>
    <cacheHierarchy uniqueName="[AreasCulturas].[GRUPO_CULTURA]" caption="GRUPO_CULTURA" attribute="1" defaultMemberUniqueName="[AreasCulturas].[GRUPO_CULTURA].[All]" allUniqueName="[AreasCulturas].[GRUPO_CULTURA].[All]" dimensionUniqueName="[AreasCulturas]" displayFolder="" count="2" memberValueDatatype="130" unbalanced="0">
      <fieldsUsage count="2">
        <fieldUsage x="-1"/>
        <fieldUsage x="3"/>
      </fieldsUsage>
    </cacheHierarchy>
    <cacheHierarchy uniqueName="[AreasCulturas].[CUL_DESCRICAO]" caption="CUL_DESCRICAO" attribute="1" defaultMemberUniqueName="[AreasCulturas].[CUL_DESCRICAO].[All]" allUniqueName="[AreasCulturas].[CUL_DESCRICAO].[All]" dimensionUniqueName="[AreasCulturas]" displayFolder="" count="0" memberValueDatatype="130" unbalanced="0"/>
    <cacheHierarchy uniqueName="[AreasCulturas].[N_BEN]" caption="N_BEN" attribute="1" defaultMemberUniqueName="[AreasCulturas].[N_BEN].[All]" allUniqueName="[AreasCulturas].[N_BEN].[All]" dimensionUniqueName="[AreasCulturas]" displayFolder="" count="0" memberValueDatatype="20" unbalanced="0"/>
    <cacheHierarchy uniqueName="[AreasCulturas].[AREA]" caption="AREA" attribute="1" defaultMemberUniqueName="[AreasCulturas].[AREA].[All]" allUniqueName="[AreasCulturas].[AREA].[All]" dimensionUniqueName="[AreasCulturas]" displayFolder="" count="0" memberValueDatatype="5" unbalanced="0"/>
    <cacheHierarchy uniqueName="[AreasCulturas].[Ordem]" caption="Ordem" attribute="1" defaultMemberUniqueName="[AreasCulturas].[Ordem].[All]" allUniqueName="[AreasCulturas].[Ordem].[All]" dimensionUniqueName="[AreasCulturas]" displayFolder="" count="0" memberValueDatatype="20" unbalanced="0"/>
    <cacheHierarchy uniqueName="[Candidaturas].[INT_CODIGO]" caption="INT_CODIGO" attribute="1" defaultMemberUniqueName="[Candidaturas].[INT_CODIGO].[All]" allUniqueName="[Candidaturas].[INT_CODIGO].[All]" dimensionUniqueName="[Candidaturas]" displayFolder="" count="0" memberValueDatatype="130" unbalanced="0"/>
    <cacheHierarchy uniqueName="[Candidaturas].[NDO_CODIGO]" caption="NDO_CODIGO" attribute="1" defaultMemberUniqueName="[Candidaturas].[NDO_CODIGO].[All]" allUniqueName="[Candidaturas].[NDO_CODIGO].[All]" dimensionUniqueName="[Candidaturas]" displayFolder="" count="0" memberValueDatatype="20" unbalanced="0"/>
    <cacheHierarchy uniqueName="[Candidaturas].[NDO_DESCRICAO]" caption="NDO_DESCRICAO" attribute="1" defaultMemberUniqueName="[Candidaturas].[NDO_DESCRICAO].[All]" allUniqueName="[Candidaturas].[NDO_DESCRICAO].[All]" dimensionUniqueName="[Candidaturas]" displayFolder="" count="0" memberValueDatatype="130" unbalanced="0"/>
    <cacheHierarchy uniqueName="[Candidaturas].[N_BEN]" caption="N_BEN" attribute="1" defaultMemberUniqueName="[Candidaturas].[N_BEN].[All]" allUniqueName="[Candidaturas].[N_BEN].[All]" dimensionUniqueName="[Candidaturas]" displayFolder="" count="0" memberValueDatatype="20" unbalanced="0"/>
    <cacheHierarchy uniqueName="[Candidaturas].[AREA]" caption="AREA" attribute="1" defaultMemberUniqueName="[Candidaturas].[AREA].[All]" allUniqueName="[Candidaturas].[AREA].[All]" dimensionUniqueName="[Candidaturas]" displayFolder="" count="0" memberValueDatatype="5" unbalanced="0"/>
    <cacheHierarchy uniqueName="[Candidaturas].[CN]" caption="CN" attribute="1" defaultMemberUniqueName="[Candidaturas].[CN].[All]" allUniqueName="[Candidaturas].[CN].[All]" dimensionUniqueName="[Candidaturas]" displayFolder="" count="0" memberValueDatatype="5" unbalanced="0"/>
    <cacheHierarchy uniqueName="[CandidaturasCulturas].[INT_CODIGO]" caption="INT_CODIGO" attribute="1" defaultMemberUniqueName="[CandidaturasCulturas].[INT_CODIGO].[All]" allUniqueName="[CandidaturasCulturas].[INT_CODIGO].[All]" dimensionUniqueName="[CandidaturasCulturas]" displayFolder="" count="0" memberValueDatatype="130" unbalanced="0"/>
    <cacheHierarchy uniqueName="[CandidaturasCulturas].[NDO_CODIGO]" caption="NDO_CODIGO" attribute="1" defaultMemberUniqueName="[CandidaturasCulturas].[NDO_CODIGO].[All]" allUniqueName="[CandidaturasCulturas].[NDO_CODIGO].[All]" dimensionUniqueName="[CandidaturasCulturas]" displayFolder="" count="0" memberValueDatatype="20" unbalanced="0"/>
    <cacheHierarchy uniqueName="[CandidaturasCulturas].[NDO_DESCRICAO]" caption="NDO_DESCRICAO" attribute="1" defaultMemberUniqueName="[CandidaturasCulturas].[NDO_DESCRICAO].[All]" allUniqueName="[CandidaturasCulturas].[NDO_DESCRICAO].[All]" dimensionUniqueName="[CandidaturasCulturas]" displayFolder="" count="0" memberValueDatatype="130" unbalanced="0"/>
    <cacheHierarchy uniqueName="[CandidaturasCulturas].[TIPO_SUPERFICIE]" caption="TIPO_SUPERFICIE" attribute="1" defaultMemberUniqueName="[CandidaturasCulturas].[TIPO_SUPERFICIE].[All]" allUniqueName="[CandidaturasCulturas].[TIPO_SUPERFICIE].[All]" dimensionUniqueName="[CandidaturasCulturas]" displayFolder="" count="0" memberValueDatatype="130" unbalanced="0"/>
    <cacheHierarchy uniqueName="[CandidaturasCulturas].[OCUPA_SOLO]" caption="OCUPA_SOLO" attribute="1" defaultMemberUniqueName="[CandidaturasCulturas].[OCUPA_SOLO].[All]" allUniqueName="[CandidaturasCulturas].[OCUPA_SOLO].[All]" dimensionUniqueName="[CandidaturasCulturas]" displayFolder="" count="0" memberValueDatatype="130" unbalanced="0"/>
    <cacheHierarchy uniqueName="[CandidaturasCulturas].[GRUPO_CULTURA]" caption="GRUPO_CULTURA" attribute="1" defaultMemberUniqueName="[CandidaturasCulturas].[GRUPO_CULTURA].[All]" allUniqueName="[CandidaturasCulturas].[GRUPO_CULTURA].[All]" dimensionUniqueName="[CandidaturasCulturas]" displayFolder="" count="0" memberValueDatatype="130" unbalanced="0"/>
    <cacheHierarchy uniqueName="[CandidaturasCulturas].[N_BEN]" caption="N_BEN" attribute="1" defaultMemberUniqueName="[CandidaturasCulturas].[N_BEN].[All]" allUniqueName="[CandidaturasCulturas].[N_BEN].[All]" dimensionUniqueName="[CandidaturasCulturas]" displayFolder="" count="0" memberValueDatatype="20" unbalanced="0"/>
    <cacheHierarchy uniqueName="[CandidaturasCulturas].[Ordem]" caption="Ordem" attribute="1" defaultMemberUniqueName="[CandidaturasCulturas].[Ordem].[All]" allUniqueName="[CandidaturasCulturas].[Ordem].[All]" dimensionUniqueName="[CandidaturasCulturas]" displayFolder="" count="0" memberValueDatatype="20" unbalanced="0"/>
    <cacheHierarchy uniqueName="[Exploracoes].[NDO_CODIGO]" caption="NDO_CODIGO" attribute="1" defaultMemberUniqueName="[Exploracoes].[NDO_CODIGO].[All]" allUniqueName="[Exploracoes].[NDO_CODIGO].[All]" dimensionUniqueName="[Exploracoes]" displayFolder="" count="0" memberValueDatatype="20" unbalanced="0"/>
    <cacheHierarchy uniqueName="[Exploracoes].[NDO_DESCRICAO]" caption="NDO_DESCRICAO" attribute="1" defaultMemberUniqueName="[Exploracoes].[NDO_DESCRICAO].[All]" allUniqueName="[Exploracoes].[NDO_DESCRICAO].[All]" dimensionUniqueName="[Exploracoes]" displayFolder="" count="0" memberValueDatatype="130" unbalanced="0"/>
    <cacheHierarchy uniqueName="[Exploracoes].[CLASSE_AREA]" caption="CLASSE_AREA" attribute="1" defaultMemberUniqueName="[Exploracoes].[CLASSE_AREA].[All]" allUniqueName="[Exploracoes].[CLASSE_AREA].[All]" dimensionUniqueName="[Exploracoes]" displayFolder="" count="0" memberValueDatatype="130" unbalanced="0"/>
    <cacheHierarchy uniqueName="[Exploracoes].[N_EXP]" caption="N_EXP" attribute="1" defaultMemberUniqueName="[Exploracoes].[N_EXP].[All]" allUniqueName="[Exploracoes].[N_EXP].[All]" dimensionUniqueName="[Exploracoes]" displayFolder="" count="0" memberValueDatatype="20" unbalanced="0"/>
    <cacheHierarchy uniqueName="[Exploracoes].[AREA]" caption="AREA" attribute="1" defaultMemberUniqueName="[Exploracoes].[AREA].[All]" allUniqueName="[Exploracoes].[AREA].[All]" dimensionUniqueName="[Exploracoes]" displayFolder="" count="0" memberValueDatatype="5" unbalanced="0"/>
    <cacheHierarchy uniqueName="[Intervencoes].[INTERVENCAO]" caption="INTERVENCAO" attribute="1" defaultMemberUniqueName="[Intervencoes].[INTERVENCAO].[All]" allUniqueName="[Intervencoes].[INTERVENCAO].[All]" dimensionUniqueName="[Intervencoes]" displayFolder="" count="0" memberValueDatatype="130" unbalanced="0"/>
    <cacheHierarchy uniqueName="[Intervencoes].[GIN_CODIGO]" caption="GIN_CODIGO" attribute="1" defaultMemberUniqueName="[Intervencoes].[GIN_CODIGO].[All]" allUniqueName="[Intervencoes].[GIN_CODIGO].[All]" dimensionUniqueName="[Intervencoes]" displayFolder="" count="0" memberValueDatatype="130" unbalanced="0"/>
    <cacheHierarchy uniqueName="[Intervencoes].[GIN_DESCRICAO]" caption="GIN_DESCRICAO" attribute="1" defaultMemberUniqueName="[Intervencoes].[GIN_DESCRICAO].[All]" allUniqueName="[Intervencoes].[GIN_DESCRICAO].[All]" dimensionUniqueName="[Intervencoes]" displayFolder="" count="0" memberValueDatatype="130" unbalanced="0"/>
    <cacheHierarchy uniqueName="[Intervencoes].[EIXO]" caption="EIXO" attribute="1" defaultMemberUniqueName="[Intervencoes].[EIXO].[All]" allUniqueName="[Intervencoes].[EIXO].[All]" dimensionUniqueName="[Intervencoes]" displayFolder="" count="0" memberValueDatatype="130" unbalanced="0"/>
    <cacheHierarchy uniqueName="[Intervencoes].[CANDIDATURAS]" caption="CANDIDATURAS" attribute="1" defaultMemberUniqueName="[Intervencoes].[CANDIDATURAS].[All]" allUniqueName="[Intervencoes].[CANDIDATURAS].[All]" dimensionUniqueName="[Intervencoes]" displayFolder="" count="0" memberValueDatatype="20" unbalanced="0"/>
    <cacheHierarchy uniqueName="[Intervencoes].[AREA]" caption="AREA" attribute="1" defaultMemberUniqueName="[Intervencoes].[AREA].[All]" allUniqueName="[Intervencoes].[AREA].[All]" dimensionUniqueName="[Intervencoes]" displayFolder="" count="0" memberValueDatatype="5" unbalanced="0"/>
    <cacheHierarchy uniqueName="[Intervencoes].[CN]" caption="CN" attribute="1" defaultMemberUniqueName="[Intervencoes].[CN].[All]" allUniqueName="[Intervencoes].[CN].[All]" dimensionUniqueName="[Intervencoes]" displayFolder="" count="0" memberValueDatatype="5" unbalanced="0"/>
    <cacheHierarchy uniqueName="[NUT2].[NDO_CODIGO]" caption="NDO_CODIGO" attribute="1" defaultMemberUniqueName="[NUT2].[NDO_CODIGO].[All]" allUniqueName="[NUT2].[NDO_CODIGO].[All]" dimensionUniqueName="[NUT2]" displayFolder="" count="0" memberValueDatatype="20" unbalanced="0"/>
    <cacheHierarchy uniqueName="[NUT2].[NDO_DESCRICAO]" caption="NDO_DESCRICAO" attribute="1" defaultMemberUniqueName="[NUT2].[NDO_DESCRICAO].[All]" allUniqueName="[NUT2].[NDO_DESCRICAO].[All]" dimensionUniqueName="[NUT2]" displayFolder="" count="0" memberValueDatatype="130" unbalanced="0"/>
    <cacheHierarchy uniqueName="[Pessoas].[NDO_CODIGO]" caption="NDO_CODIGO" attribute="1" defaultMemberUniqueName="[Pessoas].[NDO_CODIGO].[All]" allUniqueName="[Pessoas].[NDO_CODIGO].[All]" dimensionUniqueName="[Pessoas]" displayFolder="" count="0" memberValueDatatype="20" unbalanced="0"/>
    <cacheHierarchy uniqueName="[Pessoas].[NDO_DESCRICAO]" caption="NDO_DESCRICAO" attribute="1" defaultMemberUniqueName="[Pessoas].[NDO_DESCRICAO].[All]" allUniqueName="[Pessoas].[NDO_DESCRICAO].[All]" dimensionUniqueName="[Pessoas]" displayFolder="" count="0" memberValueDatatype="130" unbalanced="0"/>
    <cacheHierarchy uniqueName="[Pessoas].[TER_NAT_JUR]" caption="TER_NAT_JUR" attribute="1" defaultMemberUniqueName="[Pessoas].[TER_NAT_JUR].[All]" allUniqueName="[Pessoas].[TER_NAT_JUR].[All]" dimensionUniqueName="[Pessoas]" displayFolder="" count="0" memberValueDatatype="130" unbalanced="0"/>
    <cacheHierarchy uniqueName="[Pessoas].[CLASSE_IDADE]" caption="CLASSE_IDADE" attribute="1" defaultMemberUniqueName="[Pessoas].[CLASSE_IDADE].[All]" allUniqueName="[Pessoas].[CLASSE_IDADE].[All]" dimensionUniqueName="[Pessoas]" displayFolder="" count="0" memberValueDatatype="130" unbalanced="0"/>
    <cacheHierarchy uniqueName="[Pessoas].[GENERO]" caption="GENERO" attribute="1" defaultMemberUniqueName="[Pessoas].[GENERO].[All]" allUniqueName="[Pessoas].[GENERO].[All]" dimensionUniqueName="[Pessoas]" displayFolder="" count="0" memberValueDatatype="130" unbalanced="0"/>
    <cacheHierarchy uniqueName="[Pessoas].[BENEFICIARIOS]" caption="BENEFICIARIOS" attribute="1" defaultMemberUniqueName="[Pessoas].[BENEFICIARIOS].[All]" allUniqueName="[Pessoas].[BENEFICIARIOS].[All]" dimensionUniqueName="[Pessoas]" displayFolder="" count="0" memberValueDatatype="20" unbalanced="0"/>
    <cacheHierarchy uniqueName="[Pessoas].[Natureza Jurídica]" caption="Natureza Jurídica" attribute="1" defaultMemberUniqueName="[Pessoas].[Natureza Jurídica].[All]" allUniqueName="[Pessoas].[Natureza Jurídica].[All]" dimensionUniqueName="[Pessoas]" displayFolder="" count="0" memberValueDatatype="130" unbalanced="0"/>
    <cacheHierarchy uniqueName="[Measures].[__XL_Count Pessoas]" caption="__XL_Count Pessoas" measure="1" displayFolder="" measureGroup="Pessoas" count="0" hidden="1"/>
    <cacheHierarchy uniqueName="[Measures].[__XL_Count Exploracoes]" caption="__XL_Count Exploracoes" measure="1" displayFolder="" measureGroup="Exploracoes" count="0" hidden="1"/>
    <cacheHierarchy uniqueName="[Measures].[__XL_Count AreasCulturas]" caption="__XL_Count AreasCulturas" measure="1" displayFolder="" measureGroup="AreasCulturas" count="0" hidden="1"/>
    <cacheHierarchy uniqueName="[Measures].[__XL_Count CandidaturasCulturas]" caption="__XL_Count CandidaturasCulturas" measure="1" displayFolder="" measureGroup="CandidaturasCulturas" count="0" hidden="1"/>
    <cacheHierarchy uniqueName="[Measures].[__XL_Count Intervencoes]" caption="__XL_Count Intervencoes" measure="1" displayFolder="" measureGroup="Intervencoes" count="0" hidden="1"/>
    <cacheHierarchy uniqueName="[Measures].[__XL_Count Candidaturas]" caption="__XL_Count Candidaturas" measure="1" displayFolder="" measureGroup="Candidaturas" count="0" hidden="1"/>
    <cacheHierarchy uniqueName="[Measures].[__XL_Count NUT2]" caption="__XL_Count NUT2" measure="1" displayFolder="" measureGroup="NUT2" count="0" hidden="1"/>
    <cacheHierarchy uniqueName="[Measures].[__Não foram definidas medidas]" caption="__Não foram definidas medidas" measure="1" displayFolder="" count="0" hidden="1"/>
    <cacheHierarchy uniqueName="[Measures].[Soma de BENEFICIARIOS]" caption="Soma de BENEFICIARIOS" measure="1" displayFolder="" measureGroup="Pessoas" count="0" hidden="1">
      <extLst>
        <ext xmlns:x15="http://schemas.microsoft.com/office/spreadsheetml/2010/11/main" uri="{B97F6D7D-B522-45F9-BDA1-12C45D357490}">
          <x15:cacheHierarchy aggregatedColumn="43"/>
        </ext>
      </extLst>
    </cacheHierarchy>
    <cacheHierarchy uniqueName="[Measures].[Soma de N_EXP]" caption="Soma de N_EXP" measure="1" displayFolder="" measureGroup="Exploracoes" count="0" hidden="1"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Soma de AREA]" caption="Soma de AREA" measure="1" displayFolder="" measureGroup="Exploracoes" count="0" hidden="1">
      <extLst>
        <ext xmlns:x15="http://schemas.microsoft.com/office/spreadsheetml/2010/11/main" uri="{B97F6D7D-B522-45F9-BDA1-12C45D357490}">
          <x15:cacheHierarchy aggregatedColumn="28"/>
        </ext>
      </extLst>
    </cacheHierarchy>
    <cacheHierarchy uniqueName="[Measures].[Soma de N_BEN]" caption="Soma de N_BEN" measure="1" displayFolder="" measureGroup="CandidaturasCulturas" count="0" hidden="1">
      <extLst>
        <ext xmlns:x15="http://schemas.microsoft.com/office/spreadsheetml/2010/11/main" uri="{B97F6D7D-B522-45F9-BDA1-12C45D357490}">
          <x15:cacheHierarchy aggregatedColumn="22"/>
        </ext>
      </extLst>
    </cacheHierarchy>
    <cacheHierarchy uniqueName="[Measures].[Soma de N_BEN 2]" caption="Soma de N_BEN 2" measure="1" displayFolder="" measureGroup="AreasCulturas" count="0" hidden="1"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Soma de CANDIDATURAS]" caption="Soma de CANDIDATURAS" measure="1" displayFolder="" measureGroup="Intervencoes" count="0" hidden="1">
      <extLst>
        <ext xmlns:x15="http://schemas.microsoft.com/office/spreadsheetml/2010/11/main" uri="{B97F6D7D-B522-45F9-BDA1-12C45D357490}">
          <x15:cacheHierarchy aggregatedColumn="33"/>
        </ext>
      </extLst>
    </cacheHierarchy>
    <cacheHierarchy uniqueName="[Measures].[Soma de AREA 3]" caption="Soma de AREA 3" measure="1" displayFolder="" measureGroup="Intervencoes" count="0" hidden="1">
      <extLst>
        <ext xmlns:x15="http://schemas.microsoft.com/office/spreadsheetml/2010/11/main" uri="{B97F6D7D-B522-45F9-BDA1-12C45D357490}">
          <x15:cacheHierarchy aggregatedColumn="34"/>
        </ext>
      </extLst>
    </cacheHierarchy>
    <cacheHierarchy uniqueName="[Measures].[Soma de CN]" caption="Soma de CN" measure="1" displayFolder="" measureGroup="Intervencoes" count="0" hidden="1">
      <extLst>
        <ext xmlns:x15="http://schemas.microsoft.com/office/spreadsheetml/2010/11/main" uri="{B97F6D7D-B522-45F9-BDA1-12C45D357490}">
          <x15:cacheHierarchy aggregatedColumn="35"/>
        </ext>
      </extLst>
    </cacheHierarchy>
    <cacheHierarchy uniqueName="[Measures].[Soma de N_BEN 3]" caption="Soma de N_BEN 3" measure="1" displayFolder="" measureGroup="Candidaturas" count="0" hidden="1">
      <extLst>
        <ext xmlns:x15="http://schemas.microsoft.com/office/spreadsheetml/2010/11/main" uri="{B97F6D7D-B522-45F9-BDA1-12C45D357490}">
          <x15:cacheHierarchy aggregatedColumn="13"/>
        </ext>
      </extLst>
    </cacheHierarchy>
    <cacheHierarchy uniqueName="[Measures].[Soma de AREA 4]" caption="Soma de AREA 4" measure="1" displayFolder="" measureGroup="Candidaturas" count="0" hidden="1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Soma de CN 2]" caption="Soma de CN 2" measure="1" displayFolder="" measureGroup="Candidaturas" count="0" hidden="1">
      <extLst>
        <ext xmlns:x15="http://schemas.microsoft.com/office/spreadsheetml/2010/11/main" uri="{B97F6D7D-B522-45F9-BDA1-12C45D357490}">
          <x15:cacheHierarchy aggregatedColumn="15"/>
        </ext>
      </extLst>
    </cacheHierarchy>
    <cacheHierarchy uniqueName="[Measures].[Contagem de AREA]" caption="Contagem de AREA" measure="1" displayFolder="" measureGroup="AreasCulturas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oma de AREA 2]" caption="Soma de AREA 2" measure="1" displayFolder="" measureGroup="AreasCulturas" count="0" oneField="1" hidden="1">
      <fieldsUsage count="1">
        <fieldUsage x="5"/>
      </fieldsUsage>
      <extLst>
        <ext xmlns:x15="http://schemas.microsoft.com/office/spreadsheetml/2010/11/main" uri="{B97F6D7D-B522-45F9-BDA1-12C45D357490}">
          <x15:cacheHierarchy aggregatedColumn="8"/>
        </ext>
      </extLst>
    </cacheHierarchy>
  </cacheHierarchies>
  <kpis count="0"/>
  <dimensions count="8">
    <dimension name="AreasCulturas" uniqueName="[AreasCulturas]" caption="AreasCulturas"/>
    <dimension name="Candidaturas" uniqueName="[Candidaturas]" caption="Candidaturas"/>
    <dimension name="CandidaturasCulturas" uniqueName="[CandidaturasCulturas]" caption="CandidaturasCulturas"/>
    <dimension name="Exploracoes" uniqueName="[Exploracoes]" caption="Exploracoes"/>
    <dimension name="Intervencoes" uniqueName="[Intervencoes]" caption="Intervencoes"/>
    <dimension measure="1" name="Measures" uniqueName="[Measures]" caption="Measures"/>
    <dimension name="NUT2" uniqueName="[NUT2]" caption="NUT2"/>
    <dimension name="Pessoas" uniqueName="[Pessoas]" caption="Pessoas"/>
  </dimensions>
  <measureGroups count="7">
    <measureGroup name="AreasCulturas" caption="AreasCulturas"/>
    <measureGroup name="Candidaturas" caption="Candidaturas"/>
    <measureGroup name="CandidaturasCulturas" caption="CandidaturasCulturas"/>
    <measureGroup name="Exploracoes" caption="Exploracoes"/>
    <measureGroup name="Intervencoes" caption="Intervencoes"/>
    <measureGroup name="NUT2" caption="NUT2"/>
    <measureGroup name="Pessoas" caption="Pessoas"/>
  </measureGroups>
  <maps count="12">
    <map measureGroup="0" dimension="0"/>
    <map measureGroup="0" dimension="6"/>
    <map measureGroup="1" dimension="1"/>
    <map measureGroup="1" dimension="6"/>
    <map measureGroup="2" dimension="2"/>
    <map measureGroup="2" dimension="6"/>
    <map measureGroup="3" dimension="3"/>
    <map measureGroup="3" dimension="6"/>
    <map measureGroup="4" dimension="4"/>
    <map measureGroup="5" dimension="6"/>
    <map measureGroup="6" dimension="6"/>
    <map measureGroup="6" dimension="7"/>
  </maps>
  <extLst>
    <ext xmlns:x14="http://schemas.microsoft.com/office/spreadsheetml/2009/9/main" uri="{725AE2AE-9491-48be-B2B4-4EB974FC3084}">
      <x14:pivotCacheDefinition pivotCacheId="515077519" supportSubqueryNonVisual="1" supportSubqueryCalcMem="1" supportAddCalcMems="1"/>
    </ext>
    <ext xmlns:x15="http://schemas.microsoft.com/office/spreadsheetml/2010/11/main" uri="{ABF5C744-AB39-4b91-8756-CFA1BBC848D5}">
      <x15:pivotCacheIdVersion cacheIdSupportedVersion="6" cacheIdCreatedVersion="7"/>
    </ext>
  </extLst>
</pivotCacheDefinition>
</file>

<file path=xl/pivotCache/pivotCacheDefinition5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Autor" refreshedDate="45250.66708136574" createdVersion="8" refreshedVersion="8" minRefreshableVersion="3" recordCount="0" supportSubquery="1" supportAdvancedDrill="1" xr:uid="{226B6898-5906-4E65-B1C8-80A416725B2C}">
  <cacheSource type="external" connectionId="8">
    <extLst>
      <ext xmlns:x14="http://schemas.microsoft.com/office/spreadsheetml/2009/9/main" uri="{F057638F-6D5F-4e77-A914-E7F072B9BCA8}">
        <x14:sourceConnection name="ThisWorkbookDataModel"/>
      </ext>
    </extLst>
  </cacheSource>
  <cacheFields count="6">
    <cacheField name="[AreasCulturas].[NDO_DESCRICAO].[NDO_DESCRICAO]" caption="NDO_DESCRICAO" numFmtId="0" hierarchy="2" level="1">
      <sharedItems containsSemiMixedTypes="0" containsNonDate="0" containsString="0"/>
    </cacheField>
    <cacheField name="[AreasCulturas].[TIPO_SUPERFICIE].[TIPO_SUPERFICIE]" caption="TIPO_SUPERFICIE" numFmtId="0" hierarchy="3" level="1">
      <sharedItems containsSemiMixedTypes="0" containsNonDate="0" containsString="0"/>
    </cacheField>
    <cacheField name="[AreasCulturas].[OCUPA_SOLO].[OCUPA_SOLO]" caption="OCUPA_SOLO" numFmtId="0" hierarchy="4" level="1">
      <sharedItems containsSemiMixedTypes="0" containsNonDate="0" containsString="0"/>
    </cacheField>
    <cacheField name="[AreasCulturas].[GRUPO_CULTURA].[GRUPO_CULTURA]" caption="GRUPO_CULTURA" numFmtId="0" hierarchy="5" level="1">
      <sharedItems count="14">
        <s v="Citrinos"/>
        <s v="Frutos de Casca Rija"/>
        <s v="Frutos Frescos (Exceto Citrinos)"/>
        <s v="Frutos Sub-Tropicais"/>
        <s v="Misto de Culturas Permanentes"/>
        <s v="Olival"/>
        <s v="Outras Culturas Permanentes"/>
        <s v="Outras Permanentes"/>
        <s v="Pequenos Frutos"/>
        <s v="Povoamento de Sobreiro"/>
        <s v="Prados Permanentes"/>
        <s v="Sem Grupo de Culturas"/>
        <s v="Vinha"/>
        <s v="Culturas Permanentes" u="1"/>
      </sharedItems>
    </cacheField>
    <cacheField name="[AreasCulturas].[INT_CODIGO].[INT_CODIGO]" caption="INT_CODIGO" numFmtId="0" level="1">
      <sharedItems containsSemiMixedTypes="0" containsNonDate="0" containsString="0"/>
    </cacheField>
    <cacheField name="[Measures].[Soma de AREA 2]" caption="Soma de AREA 2" numFmtId="0" hierarchy="65" level="32767"/>
  </cacheFields>
  <cacheHierarchies count="66">
    <cacheHierarchy uniqueName="[AreasCulturas].[INT_CODIGO]" caption="INT_CODIGO" attribute="1" defaultMemberUniqueName="[AreasCulturas].[INT_CODIGO].[All]" allUniqueName="[AreasCulturas].[INT_CODIGO].[All]" dimensionUniqueName="[AreasCulturas]" displayFolder="" count="2" memberValueDatatype="130" unbalanced="0">
      <fieldsUsage count="2">
        <fieldUsage x="-1"/>
        <fieldUsage x="4"/>
      </fieldsUsage>
    </cacheHierarchy>
    <cacheHierarchy uniqueName="[AreasCulturas].[NDO_CODIGO]" caption="NDO_CODIGO" attribute="1" defaultMemberUniqueName="[AreasCulturas].[NDO_CODIGO].[All]" allUniqueName="[AreasCulturas].[NDO_CODIGO].[All]" dimensionUniqueName="[AreasCulturas]" displayFolder="" count="0" memberValueDatatype="20" unbalanced="0"/>
    <cacheHierarchy uniqueName="[AreasCulturas].[NDO_DESCRICAO]" caption="NDO_DESCRICAO" attribute="1" defaultMemberUniqueName="[AreasCulturas].[NDO_DESCRICAO].[All]" allUniqueName="[AreasCulturas].[NDO_DESCRICAO].[All]" dimensionUniqueName="[AreasCulturas]" displayFolder="" count="2" memberValueDatatype="130" unbalanced="0">
      <fieldsUsage count="2">
        <fieldUsage x="-1"/>
        <fieldUsage x="0"/>
      </fieldsUsage>
    </cacheHierarchy>
    <cacheHierarchy uniqueName="[AreasCulturas].[TIPO_SUPERFICIE]" caption="TIPO_SUPERFICIE" attribute="1" defaultMemberUniqueName="[AreasCulturas].[TIPO_SUPERFICIE].[All]" allUniqueName="[AreasCulturas].[TIPO_SUPERFICIE].[All]" dimensionUniqueName="[AreasCulturas]" displayFolder="" count="2" memberValueDatatype="130" unbalanced="0">
      <fieldsUsage count="2">
        <fieldUsage x="-1"/>
        <fieldUsage x="1"/>
      </fieldsUsage>
    </cacheHierarchy>
    <cacheHierarchy uniqueName="[AreasCulturas].[OCUPA_SOLO]" caption="OCUPA_SOLO" attribute="1" defaultMemberUniqueName="[AreasCulturas].[OCUPA_SOLO].[All]" allUniqueName="[AreasCulturas].[OCUPA_SOLO].[All]" dimensionUniqueName="[AreasCulturas]" displayFolder="" count="2" memberValueDatatype="130" unbalanced="0">
      <fieldsUsage count="2">
        <fieldUsage x="-1"/>
        <fieldUsage x="2"/>
      </fieldsUsage>
    </cacheHierarchy>
    <cacheHierarchy uniqueName="[AreasCulturas].[GRUPO_CULTURA]" caption="GRUPO_CULTURA" attribute="1" defaultMemberUniqueName="[AreasCulturas].[GRUPO_CULTURA].[All]" allUniqueName="[AreasCulturas].[GRUPO_CULTURA].[All]" dimensionUniqueName="[AreasCulturas]" displayFolder="" count="2" memberValueDatatype="130" unbalanced="0">
      <fieldsUsage count="2">
        <fieldUsage x="-1"/>
        <fieldUsage x="3"/>
      </fieldsUsage>
    </cacheHierarchy>
    <cacheHierarchy uniqueName="[AreasCulturas].[CUL_DESCRICAO]" caption="CUL_DESCRICAO" attribute="1" defaultMemberUniqueName="[AreasCulturas].[CUL_DESCRICAO].[All]" allUniqueName="[AreasCulturas].[CUL_DESCRICAO].[All]" dimensionUniqueName="[AreasCulturas]" displayFolder="" count="0" memberValueDatatype="130" unbalanced="0"/>
    <cacheHierarchy uniqueName="[AreasCulturas].[N_BEN]" caption="N_BEN" attribute="1" defaultMemberUniqueName="[AreasCulturas].[N_BEN].[All]" allUniqueName="[AreasCulturas].[N_BEN].[All]" dimensionUniqueName="[AreasCulturas]" displayFolder="" count="0" memberValueDatatype="20" unbalanced="0"/>
    <cacheHierarchy uniqueName="[AreasCulturas].[AREA]" caption="AREA" attribute="1" defaultMemberUniqueName="[AreasCulturas].[AREA].[All]" allUniqueName="[AreasCulturas].[AREA].[All]" dimensionUniqueName="[AreasCulturas]" displayFolder="" count="0" memberValueDatatype="5" unbalanced="0"/>
    <cacheHierarchy uniqueName="[AreasCulturas].[Ordem]" caption="Ordem" attribute="1" defaultMemberUniqueName="[AreasCulturas].[Ordem].[All]" allUniqueName="[AreasCulturas].[Ordem].[All]" dimensionUniqueName="[AreasCulturas]" displayFolder="" count="0" memberValueDatatype="20" unbalanced="0"/>
    <cacheHierarchy uniqueName="[Candidaturas].[INT_CODIGO]" caption="INT_CODIGO" attribute="1" defaultMemberUniqueName="[Candidaturas].[INT_CODIGO].[All]" allUniqueName="[Candidaturas].[INT_CODIGO].[All]" dimensionUniqueName="[Candidaturas]" displayFolder="" count="0" memberValueDatatype="130" unbalanced="0"/>
    <cacheHierarchy uniqueName="[Candidaturas].[NDO_CODIGO]" caption="NDO_CODIGO" attribute="1" defaultMemberUniqueName="[Candidaturas].[NDO_CODIGO].[All]" allUniqueName="[Candidaturas].[NDO_CODIGO].[All]" dimensionUniqueName="[Candidaturas]" displayFolder="" count="0" memberValueDatatype="20" unbalanced="0"/>
    <cacheHierarchy uniqueName="[Candidaturas].[NDO_DESCRICAO]" caption="NDO_DESCRICAO" attribute="1" defaultMemberUniqueName="[Candidaturas].[NDO_DESCRICAO].[All]" allUniqueName="[Candidaturas].[NDO_DESCRICAO].[All]" dimensionUniqueName="[Candidaturas]" displayFolder="" count="0" memberValueDatatype="130" unbalanced="0"/>
    <cacheHierarchy uniqueName="[Candidaturas].[N_BEN]" caption="N_BEN" attribute="1" defaultMemberUniqueName="[Candidaturas].[N_BEN].[All]" allUniqueName="[Candidaturas].[N_BEN].[All]" dimensionUniqueName="[Candidaturas]" displayFolder="" count="0" memberValueDatatype="20" unbalanced="0"/>
    <cacheHierarchy uniqueName="[Candidaturas].[AREA]" caption="AREA" attribute="1" defaultMemberUniqueName="[Candidaturas].[AREA].[All]" allUniqueName="[Candidaturas].[AREA].[All]" dimensionUniqueName="[Candidaturas]" displayFolder="" count="0" memberValueDatatype="5" unbalanced="0"/>
    <cacheHierarchy uniqueName="[Candidaturas].[CN]" caption="CN" attribute="1" defaultMemberUniqueName="[Candidaturas].[CN].[All]" allUniqueName="[Candidaturas].[CN].[All]" dimensionUniqueName="[Candidaturas]" displayFolder="" count="0" memberValueDatatype="5" unbalanced="0"/>
    <cacheHierarchy uniqueName="[CandidaturasCulturas].[INT_CODIGO]" caption="INT_CODIGO" attribute="1" defaultMemberUniqueName="[CandidaturasCulturas].[INT_CODIGO].[All]" allUniqueName="[CandidaturasCulturas].[INT_CODIGO].[All]" dimensionUniqueName="[CandidaturasCulturas]" displayFolder="" count="0" memberValueDatatype="130" unbalanced="0"/>
    <cacheHierarchy uniqueName="[CandidaturasCulturas].[NDO_CODIGO]" caption="NDO_CODIGO" attribute="1" defaultMemberUniqueName="[CandidaturasCulturas].[NDO_CODIGO].[All]" allUniqueName="[CandidaturasCulturas].[NDO_CODIGO].[All]" dimensionUniqueName="[CandidaturasCulturas]" displayFolder="" count="0" memberValueDatatype="20" unbalanced="0"/>
    <cacheHierarchy uniqueName="[CandidaturasCulturas].[NDO_DESCRICAO]" caption="NDO_DESCRICAO" attribute="1" defaultMemberUniqueName="[CandidaturasCulturas].[NDO_DESCRICAO].[All]" allUniqueName="[CandidaturasCulturas].[NDO_DESCRICAO].[All]" dimensionUniqueName="[CandidaturasCulturas]" displayFolder="" count="0" memberValueDatatype="130" unbalanced="0"/>
    <cacheHierarchy uniqueName="[CandidaturasCulturas].[TIPO_SUPERFICIE]" caption="TIPO_SUPERFICIE" attribute="1" defaultMemberUniqueName="[CandidaturasCulturas].[TIPO_SUPERFICIE].[All]" allUniqueName="[CandidaturasCulturas].[TIPO_SUPERFICIE].[All]" dimensionUniqueName="[CandidaturasCulturas]" displayFolder="" count="0" memberValueDatatype="130" unbalanced="0"/>
    <cacheHierarchy uniqueName="[CandidaturasCulturas].[OCUPA_SOLO]" caption="OCUPA_SOLO" attribute="1" defaultMemberUniqueName="[CandidaturasCulturas].[OCUPA_SOLO].[All]" allUniqueName="[CandidaturasCulturas].[OCUPA_SOLO].[All]" dimensionUniqueName="[CandidaturasCulturas]" displayFolder="" count="0" memberValueDatatype="130" unbalanced="0"/>
    <cacheHierarchy uniqueName="[CandidaturasCulturas].[GRUPO_CULTURA]" caption="GRUPO_CULTURA" attribute="1" defaultMemberUniqueName="[CandidaturasCulturas].[GRUPO_CULTURA].[All]" allUniqueName="[CandidaturasCulturas].[GRUPO_CULTURA].[All]" dimensionUniqueName="[CandidaturasCulturas]" displayFolder="" count="0" memberValueDatatype="130" unbalanced="0"/>
    <cacheHierarchy uniqueName="[CandidaturasCulturas].[N_BEN]" caption="N_BEN" attribute="1" defaultMemberUniqueName="[CandidaturasCulturas].[N_BEN].[All]" allUniqueName="[CandidaturasCulturas].[N_BEN].[All]" dimensionUniqueName="[CandidaturasCulturas]" displayFolder="" count="0" memberValueDatatype="20" unbalanced="0"/>
    <cacheHierarchy uniqueName="[CandidaturasCulturas].[Ordem]" caption="Ordem" attribute="1" defaultMemberUniqueName="[CandidaturasCulturas].[Ordem].[All]" allUniqueName="[CandidaturasCulturas].[Ordem].[All]" dimensionUniqueName="[CandidaturasCulturas]" displayFolder="" count="0" memberValueDatatype="20" unbalanced="0"/>
    <cacheHierarchy uniqueName="[Exploracoes].[NDO_CODIGO]" caption="NDO_CODIGO" attribute="1" defaultMemberUniqueName="[Exploracoes].[NDO_CODIGO].[All]" allUniqueName="[Exploracoes].[NDO_CODIGO].[All]" dimensionUniqueName="[Exploracoes]" displayFolder="" count="0" memberValueDatatype="20" unbalanced="0"/>
    <cacheHierarchy uniqueName="[Exploracoes].[NDO_DESCRICAO]" caption="NDO_DESCRICAO" attribute="1" defaultMemberUniqueName="[Exploracoes].[NDO_DESCRICAO].[All]" allUniqueName="[Exploracoes].[NDO_DESCRICAO].[All]" dimensionUniqueName="[Exploracoes]" displayFolder="" count="0" memberValueDatatype="130" unbalanced="0"/>
    <cacheHierarchy uniqueName="[Exploracoes].[CLASSE_AREA]" caption="CLASSE_AREA" attribute="1" defaultMemberUniqueName="[Exploracoes].[CLASSE_AREA].[All]" allUniqueName="[Exploracoes].[CLASSE_AREA].[All]" dimensionUniqueName="[Exploracoes]" displayFolder="" count="0" memberValueDatatype="130" unbalanced="0"/>
    <cacheHierarchy uniqueName="[Exploracoes].[N_EXP]" caption="N_EXP" attribute="1" defaultMemberUniqueName="[Exploracoes].[N_EXP].[All]" allUniqueName="[Exploracoes].[N_EXP].[All]" dimensionUniqueName="[Exploracoes]" displayFolder="" count="0" memberValueDatatype="20" unbalanced="0"/>
    <cacheHierarchy uniqueName="[Exploracoes].[AREA]" caption="AREA" attribute="1" defaultMemberUniqueName="[Exploracoes].[AREA].[All]" allUniqueName="[Exploracoes].[AREA].[All]" dimensionUniqueName="[Exploracoes]" displayFolder="" count="0" memberValueDatatype="5" unbalanced="0"/>
    <cacheHierarchy uniqueName="[Intervencoes].[INTERVENCAO]" caption="INTERVENCAO" attribute="1" defaultMemberUniqueName="[Intervencoes].[INTERVENCAO].[All]" allUniqueName="[Intervencoes].[INTERVENCAO].[All]" dimensionUniqueName="[Intervencoes]" displayFolder="" count="0" memberValueDatatype="130" unbalanced="0"/>
    <cacheHierarchy uniqueName="[Intervencoes].[GIN_CODIGO]" caption="GIN_CODIGO" attribute="1" defaultMemberUniqueName="[Intervencoes].[GIN_CODIGO].[All]" allUniqueName="[Intervencoes].[GIN_CODIGO].[All]" dimensionUniqueName="[Intervencoes]" displayFolder="" count="0" memberValueDatatype="130" unbalanced="0"/>
    <cacheHierarchy uniqueName="[Intervencoes].[GIN_DESCRICAO]" caption="GIN_DESCRICAO" attribute="1" defaultMemberUniqueName="[Intervencoes].[GIN_DESCRICAO].[All]" allUniqueName="[Intervencoes].[GIN_DESCRICAO].[All]" dimensionUniqueName="[Intervencoes]" displayFolder="" count="0" memberValueDatatype="130" unbalanced="0"/>
    <cacheHierarchy uniqueName="[Intervencoes].[EIXO]" caption="EIXO" attribute="1" defaultMemberUniqueName="[Intervencoes].[EIXO].[All]" allUniqueName="[Intervencoes].[EIXO].[All]" dimensionUniqueName="[Intervencoes]" displayFolder="" count="0" memberValueDatatype="130" unbalanced="0"/>
    <cacheHierarchy uniqueName="[Intervencoes].[CANDIDATURAS]" caption="CANDIDATURAS" attribute="1" defaultMemberUniqueName="[Intervencoes].[CANDIDATURAS].[All]" allUniqueName="[Intervencoes].[CANDIDATURAS].[All]" dimensionUniqueName="[Intervencoes]" displayFolder="" count="0" memberValueDatatype="20" unbalanced="0"/>
    <cacheHierarchy uniqueName="[Intervencoes].[AREA]" caption="AREA" attribute="1" defaultMemberUniqueName="[Intervencoes].[AREA].[All]" allUniqueName="[Intervencoes].[AREA].[All]" dimensionUniqueName="[Intervencoes]" displayFolder="" count="0" memberValueDatatype="5" unbalanced="0"/>
    <cacheHierarchy uniqueName="[Intervencoes].[CN]" caption="CN" attribute="1" defaultMemberUniqueName="[Intervencoes].[CN].[All]" allUniqueName="[Intervencoes].[CN].[All]" dimensionUniqueName="[Intervencoes]" displayFolder="" count="0" memberValueDatatype="5" unbalanced="0"/>
    <cacheHierarchy uniqueName="[NUT2].[NDO_CODIGO]" caption="NDO_CODIGO" attribute="1" defaultMemberUniqueName="[NUT2].[NDO_CODIGO].[All]" allUniqueName="[NUT2].[NDO_CODIGO].[All]" dimensionUniqueName="[NUT2]" displayFolder="" count="0" memberValueDatatype="20" unbalanced="0"/>
    <cacheHierarchy uniqueName="[NUT2].[NDO_DESCRICAO]" caption="NDO_DESCRICAO" attribute="1" defaultMemberUniqueName="[NUT2].[NDO_DESCRICAO].[All]" allUniqueName="[NUT2].[NDO_DESCRICAO].[All]" dimensionUniqueName="[NUT2]" displayFolder="" count="0" memberValueDatatype="130" unbalanced="0"/>
    <cacheHierarchy uniqueName="[Pessoas].[NDO_CODIGO]" caption="NDO_CODIGO" attribute="1" defaultMemberUniqueName="[Pessoas].[NDO_CODIGO].[All]" allUniqueName="[Pessoas].[NDO_CODIGO].[All]" dimensionUniqueName="[Pessoas]" displayFolder="" count="0" memberValueDatatype="20" unbalanced="0"/>
    <cacheHierarchy uniqueName="[Pessoas].[NDO_DESCRICAO]" caption="NDO_DESCRICAO" attribute="1" defaultMemberUniqueName="[Pessoas].[NDO_DESCRICAO].[All]" allUniqueName="[Pessoas].[NDO_DESCRICAO].[All]" dimensionUniqueName="[Pessoas]" displayFolder="" count="0" memberValueDatatype="130" unbalanced="0"/>
    <cacheHierarchy uniqueName="[Pessoas].[TER_NAT_JUR]" caption="TER_NAT_JUR" attribute="1" defaultMemberUniqueName="[Pessoas].[TER_NAT_JUR].[All]" allUniqueName="[Pessoas].[TER_NAT_JUR].[All]" dimensionUniqueName="[Pessoas]" displayFolder="" count="0" memberValueDatatype="130" unbalanced="0"/>
    <cacheHierarchy uniqueName="[Pessoas].[CLASSE_IDADE]" caption="CLASSE_IDADE" attribute="1" defaultMemberUniqueName="[Pessoas].[CLASSE_IDADE].[All]" allUniqueName="[Pessoas].[CLASSE_IDADE].[All]" dimensionUniqueName="[Pessoas]" displayFolder="" count="0" memberValueDatatype="130" unbalanced="0"/>
    <cacheHierarchy uniqueName="[Pessoas].[GENERO]" caption="GENERO" attribute="1" defaultMemberUniqueName="[Pessoas].[GENERO].[All]" allUniqueName="[Pessoas].[GENERO].[All]" dimensionUniqueName="[Pessoas]" displayFolder="" count="0" memberValueDatatype="130" unbalanced="0"/>
    <cacheHierarchy uniqueName="[Pessoas].[BENEFICIARIOS]" caption="BENEFICIARIOS" attribute="1" defaultMemberUniqueName="[Pessoas].[BENEFICIARIOS].[All]" allUniqueName="[Pessoas].[BENEFICIARIOS].[All]" dimensionUniqueName="[Pessoas]" displayFolder="" count="0" memberValueDatatype="20" unbalanced="0"/>
    <cacheHierarchy uniqueName="[Pessoas].[Natureza Jurídica]" caption="Natureza Jurídica" attribute="1" defaultMemberUniqueName="[Pessoas].[Natureza Jurídica].[All]" allUniqueName="[Pessoas].[Natureza Jurídica].[All]" dimensionUniqueName="[Pessoas]" displayFolder="" count="0" memberValueDatatype="130" unbalanced="0"/>
    <cacheHierarchy uniqueName="[Measures].[__XL_Count Pessoas]" caption="__XL_Count Pessoas" measure="1" displayFolder="" measureGroup="Pessoas" count="0" hidden="1"/>
    <cacheHierarchy uniqueName="[Measures].[__XL_Count Exploracoes]" caption="__XL_Count Exploracoes" measure="1" displayFolder="" measureGroup="Exploracoes" count="0" hidden="1"/>
    <cacheHierarchy uniqueName="[Measures].[__XL_Count AreasCulturas]" caption="__XL_Count AreasCulturas" measure="1" displayFolder="" measureGroup="AreasCulturas" count="0" hidden="1"/>
    <cacheHierarchy uniqueName="[Measures].[__XL_Count CandidaturasCulturas]" caption="__XL_Count CandidaturasCulturas" measure="1" displayFolder="" measureGroup="CandidaturasCulturas" count="0" hidden="1"/>
    <cacheHierarchy uniqueName="[Measures].[__XL_Count Intervencoes]" caption="__XL_Count Intervencoes" measure="1" displayFolder="" measureGroup="Intervencoes" count="0" hidden="1"/>
    <cacheHierarchy uniqueName="[Measures].[__XL_Count Candidaturas]" caption="__XL_Count Candidaturas" measure="1" displayFolder="" measureGroup="Candidaturas" count="0" hidden="1"/>
    <cacheHierarchy uniqueName="[Measures].[__XL_Count NUT2]" caption="__XL_Count NUT2" measure="1" displayFolder="" measureGroup="NUT2" count="0" hidden="1"/>
    <cacheHierarchy uniqueName="[Measures].[__Não foram definidas medidas]" caption="__Não foram definidas medidas" measure="1" displayFolder="" count="0" hidden="1"/>
    <cacheHierarchy uniqueName="[Measures].[Soma de BENEFICIARIOS]" caption="Soma de BENEFICIARIOS" measure="1" displayFolder="" measureGroup="Pessoas" count="0" hidden="1">
      <extLst>
        <ext xmlns:x15="http://schemas.microsoft.com/office/spreadsheetml/2010/11/main" uri="{B97F6D7D-B522-45F9-BDA1-12C45D357490}">
          <x15:cacheHierarchy aggregatedColumn="43"/>
        </ext>
      </extLst>
    </cacheHierarchy>
    <cacheHierarchy uniqueName="[Measures].[Soma de N_EXP]" caption="Soma de N_EXP" measure="1" displayFolder="" measureGroup="Exploracoes" count="0" hidden="1"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Soma de AREA]" caption="Soma de AREA" measure="1" displayFolder="" measureGroup="Exploracoes" count="0" hidden="1">
      <extLst>
        <ext xmlns:x15="http://schemas.microsoft.com/office/spreadsheetml/2010/11/main" uri="{B97F6D7D-B522-45F9-BDA1-12C45D357490}">
          <x15:cacheHierarchy aggregatedColumn="28"/>
        </ext>
      </extLst>
    </cacheHierarchy>
    <cacheHierarchy uniqueName="[Measures].[Soma de N_BEN]" caption="Soma de N_BEN" measure="1" displayFolder="" measureGroup="CandidaturasCulturas" count="0" hidden="1">
      <extLst>
        <ext xmlns:x15="http://schemas.microsoft.com/office/spreadsheetml/2010/11/main" uri="{B97F6D7D-B522-45F9-BDA1-12C45D357490}">
          <x15:cacheHierarchy aggregatedColumn="22"/>
        </ext>
      </extLst>
    </cacheHierarchy>
    <cacheHierarchy uniqueName="[Measures].[Soma de N_BEN 2]" caption="Soma de N_BEN 2" measure="1" displayFolder="" measureGroup="AreasCulturas" count="0" hidden="1"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Soma de CANDIDATURAS]" caption="Soma de CANDIDATURAS" measure="1" displayFolder="" measureGroup="Intervencoes" count="0" hidden="1">
      <extLst>
        <ext xmlns:x15="http://schemas.microsoft.com/office/spreadsheetml/2010/11/main" uri="{B97F6D7D-B522-45F9-BDA1-12C45D357490}">
          <x15:cacheHierarchy aggregatedColumn="33"/>
        </ext>
      </extLst>
    </cacheHierarchy>
    <cacheHierarchy uniqueName="[Measures].[Soma de AREA 3]" caption="Soma de AREA 3" measure="1" displayFolder="" measureGroup="Intervencoes" count="0" hidden="1">
      <extLst>
        <ext xmlns:x15="http://schemas.microsoft.com/office/spreadsheetml/2010/11/main" uri="{B97F6D7D-B522-45F9-BDA1-12C45D357490}">
          <x15:cacheHierarchy aggregatedColumn="34"/>
        </ext>
      </extLst>
    </cacheHierarchy>
    <cacheHierarchy uniqueName="[Measures].[Soma de CN]" caption="Soma de CN" measure="1" displayFolder="" measureGroup="Intervencoes" count="0" hidden="1">
      <extLst>
        <ext xmlns:x15="http://schemas.microsoft.com/office/spreadsheetml/2010/11/main" uri="{B97F6D7D-B522-45F9-BDA1-12C45D357490}">
          <x15:cacheHierarchy aggregatedColumn="35"/>
        </ext>
      </extLst>
    </cacheHierarchy>
    <cacheHierarchy uniqueName="[Measures].[Soma de N_BEN 3]" caption="Soma de N_BEN 3" measure="1" displayFolder="" measureGroup="Candidaturas" count="0" hidden="1">
      <extLst>
        <ext xmlns:x15="http://schemas.microsoft.com/office/spreadsheetml/2010/11/main" uri="{B97F6D7D-B522-45F9-BDA1-12C45D357490}">
          <x15:cacheHierarchy aggregatedColumn="13"/>
        </ext>
      </extLst>
    </cacheHierarchy>
    <cacheHierarchy uniqueName="[Measures].[Soma de AREA 4]" caption="Soma de AREA 4" measure="1" displayFolder="" measureGroup="Candidaturas" count="0" hidden="1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Soma de CN 2]" caption="Soma de CN 2" measure="1" displayFolder="" measureGroup="Candidaturas" count="0" hidden="1">
      <extLst>
        <ext xmlns:x15="http://schemas.microsoft.com/office/spreadsheetml/2010/11/main" uri="{B97F6D7D-B522-45F9-BDA1-12C45D357490}">
          <x15:cacheHierarchy aggregatedColumn="15"/>
        </ext>
      </extLst>
    </cacheHierarchy>
    <cacheHierarchy uniqueName="[Measures].[Contagem de AREA]" caption="Contagem de AREA" measure="1" displayFolder="" measureGroup="AreasCulturas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oma de AREA 2]" caption="Soma de AREA 2" measure="1" displayFolder="" measureGroup="AreasCulturas" count="0" oneField="1" hidden="1">
      <fieldsUsage count="1">
        <fieldUsage x="5"/>
      </fieldsUsage>
      <extLst>
        <ext xmlns:x15="http://schemas.microsoft.com/office/spreadsheetml/2010/11/main" uri="{B97F6D7D-B522-45F9-BDA1-12C45D357490}">
          <x15:cacheHierarchy aggregatedColumn="8"/>
        </ext>
      </extLst>
    </cacheHierarchy>
  </cacheHierarchies>
  <kpis count="0"/>
  <dimensions count="8">
    <dimension name="AreasCulturas" uniqueName="[AreasCulturas]" caption="AreasCulturas"/>
    <dimension name="Candidaturas" uniqueName="[Candidaturas]" caption="Candidaturas"/>
    <dimension name="CandidaturasCulturas" uniqueName="[CandidaturasCulturas]" caption="CandidaturasCulturas"/>
    <dimension name="Exploracoes" uniqueName="[Exploracoes]" caption="Exploracoes"/>
    <dimension name="Intervencoes" uniqueName="[Intervencoes]" caption="Intervencoes"/>
    <dimension measure="1" name="Measures" uniqueName="[Measures]" caption="Measures"/>
    <dimension name="NUT2" uniqueName="[NUT2]" caption="NUT2"/>
    <dimension name="Pessoas" uniqueName="[Pessoas]" caption="Pessoas"/>
  </dimensions>
  <measureGroups count="7">
    <measureGroup name="AreasCulturas" caption="AreasCulturas"/>
    <measureGroup name="Candidaturas" caption="Candidaturas"/>
    <measureGroup name="CandidaturasCulturas" caption="CandidaturasCulturas"/>
    <measureGroup name="Exploracoes" caption="Exploracoes"/>
    <measureGroup name="Intervencoes" caption="Intervencoes"/>
    <measureGroup name="NUT2" caption="NUT2"/>
    <measureGroup name="Pessoas" caption="Pessoas"/>
  </measureGroups>
  <maps count="12">
    <map measureGroup="0" dimension="0"/>
    <map measureGroup="0" dimension="6"/>
    <map measureGroup="1" dimension="1"/>
    <map measureGroup="1" dimension="6"/>
    <map measureGroup="2" dimension="2"/>
    <map measureGroup="2" dimension="6"/>
    <map measureGroup="3" dimension="3"/>
    <map measureGroup="3" dimension="6"/>
    <map measureGroup="4" dimension="4"/>
    <map measureGroup="5" dimension="6"/>
    <map measureGroup="6" dimension="6"/>
    <map measureGroup="6" dimension="7"/>
  </maps>
  <extLst>
    <ext xmlns:x14="http://schemas.microsoft.com/office/spreadsheetml/2009/9/main" uri="{725AE2AE-9491-48be-B2B4-4EB974FC3084}">
      <x14:pivotCacheDefinition pivotCacheId="1997041869" supportSubqueryNonVisual="1" supportSubqueryCalcMem="1" supportAddCalcMems="1"/>
    </ext>
    <ext xmlns:x15="http://schemas.microsoft.com/office/spreadsheetml/2010/11/main" uri="{ABF5C744-AB39-4b91-8756-CFA1BBC848D5}">
      <x15:pivotCacheIdVersion cacheIdSupportedVersion="6" cacheIdCreatedVersion="7"/>
    </ext>
  </extLst>
</pivotCacheDefinition>
</file>

<file path=xl/pivotCache/pivotCacheDefinition54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Autor" refreshedDate="45250.667081712963" createdVersion="8" refreshedVersion="8" minRefreshableVersion="3" recordCount="0" supportSubquery="1" supportAdvancedDrill="1" xr:uid="{9B81BA3F-F7D7-40D7-9C8E-FCA8D281C1C6}">
  <cacheSource type="external" connectionId="8">
    <extLst>
      <ext xmlns:x14="http://schemas.microsoft.com/office/spreadsheetml/2009/9/main" uri="{F057638F-6D5F-4e77-A914-E7F072B9BCA8}">
        <x14:sourceConnection name="ThisWorkbookDataModel"/>
      </ext>
    </extLst>
  </cacheSource>
  <cacheFields count="6">
    <cacheField name="[AreasCulturas].[NDO_DESCRICAO].[NDO_DESCRICAO]" caption="NDO_DESCRICAO" numFmtId="0" hierarchy="2" level="1">
      <sharedItems containsSemiMixedTypes="0" containsNonDate="0" containsString="0"/>
    </cacheField>
    <cacheField name="[AreasCulturas].[TIPO_SUPERFICIE].[TIPO_SUPERFICIE]" caption="TIPO_SUPERFICIE" numFmtId="0" hierarchy="3" level="1">
      <sharedItems containsSemiMixedTypes="0" containsNonDate="0" containsString="0"/>
    </cacheField>
    <cacheField name="[AreasCulturas].[OCUPA_SOLO].[OCUPA_SOLO]" caption="OCUPA_SOLO" numFmtId="0" hierarchy="4" level="1">
      <sharedItems containsSemiMixedTypes="0" containsNonDate="0" containsString="0"/>
    </cacheField>
    <cacheField name="[AreasCulturas].[GRUPO_CULTURA].[GRUPO_CULTURA]" caption="GRUPO_CULTURA" numFmtId="0" hierarchy="5" level="1">
      <sharedItems count="14">
        <s v="Citrinos"/>
        <s v="Frutos de Casca Rija"/>
        <s v="Frutos Frescos (Exceto Citrinos)"/>
        <s v="Frutos Sub-Tropicais"/>
        <s v="Misto de Culturas Permanentes"/>
        <s v="Outras Culturas Permanentes"/>
        <s v="Outras Permanentes"/>
        <s v="Pequenos Frutos"/>
        <s v="Prados Permanentes"/>
        <s v="Vinha"/>
        <s v="Culturas Permanentes" u="1"/>
        <s v="Olival" u="1"/>
        <s v="Povoamento de Sobreiro" u="1"/>
        <s v="Sem Grupo de Culturas" u="1"/>
      </sharedItems>
    </cacheField>
    <cacheField name="[AreasCulturas].[INT_CODIGO].[INT_CODIGO]" caption="INT_CODIGO" numFmtId="0" level="1">
      <sharedItems containsSemiMixedTypes="0" containsNonDate="0" containsString="0"/>
    </cacheField>
    <cacheField name="[Measures].[Soma de AREA 2]" caption="Soma de AREA 2" numFmtId="0" hierarchy="65" level="32767"/>
  </cacheFields>
  <cacheHierarchies count="66">
    <cacheHierarchy uniqueName="[AreasCulturas].[INT_CODIGO]" caption="INT_CODIGO" attribute="1" defaultMemberUniqueName="[AreasCulturas].[INT_CODIGO].[All]" allUniqueName="[AreasCulturas].[INT_CODIGO].[All]" dimensionUniqueName="[AreasCulturas]" displayFolder="" count="2" memberValueDatatype="130" unbalanced="0">
      <fieldsUsage count="2">
        <fieldUsage x="-1"/>
        <fieldUsage x="4"/>
      </fieldsUsage>
    </cacheHierarchy>
    <cacheHierarchy uniqueName="[AreasCulturas].[NDO_CODIGO]" caption="NDO_CODIGO" attribute="1" defaultMemberUniqueName="[AreasCulturas].[NDO_CODIGO].[All]" allUniqueName="[AreasCulturas].[NDO_CODIGO].[All]" dimensionUniqueName="[AreasCulturas]" displayFolder="" count="0" memberValueDatatype="20" unbalanced="0"/>
    <cacheHierarchy uniqueName="[AreasCulturas].[NDO_DESCRICAO]" caption="NDO_DESCRICAO" attribute="1" defaultMemberUniqueName="[AreasCulturas].[NDO_DESCRICAO].[All]" allUniqueName="[AreasCulturas].[NDO_DESCRICAO].[All]" dimensionUniqueName="[AreasCulturas]" displayFolder="" count="2" memberValueDatatype="130" unbalanced="0">
      <fieldsUsage count="2">
        <fieldUsage x="-1"/>
        <fieldUsage x="0"/>
      </fieldsUsage>
    </cacheHierarchy>
    <cacheHierarchy uniqueName="[AreasCulturas].[TIPO_SUPERFICIE]" caption="TIPO_SUPERFICIE" attribute="1" defaultMemberUniqueName="[AreasCulturas].[TIPO_SUPERFICIE].[All]" allUniqueName="[AreasCulturas].[TIPO_SUPERFICIE].[All]" dimensionUniqueName="[AreasCulturas]" displayFolder="" count="2" memberValueDatatype="130" unbalanced="0">
      <fieldsUsage count="2">
        <fieldUsage x="-1"/>
        <fieldUsage x="1"/>
      </fieldsUsage>
    </cacheHierarchy>
    <cacheHierarchy uniqueName="[AreasCulturas].[OCUPA_SOLO]" caption="OCUPA_SOLO" attribute="1" defaultMemberUniqueName="[AreasCulturas].[OCUPA_SOLO].[All]" allUniqueName="[AreasCulturas].[OCUPA_SOLO].[All]" dimensionUniqueName="[AreasCulturas]" displayFolder="" count="2" memberValueDatatype="130" unbalanced="0">
      <fieldsUsage count="2">
        <fieldUsage x="-1"/>
        <fieldUsage x="2"/>
      </fieldsUsage>
    </cacheHierarchy>
    <cacheHierarchy uniqueName="[AreasCulturas].[GRUPO_CULTURA]" caption="GRUPO_CULTURA" attribute="1" defaultMemberUniqueName="[AreasCulturas].[GRUPO_CULTURA].[All]" allUniqueName="[AreasCulturas].[GRUPO_CULTURA].[All]" dimensionUniqueName="[AreasCulturas]" displayFolder="" count="2" memberValueDatatype="130" unbalanced="0">
      <fieldsUsage count="2">
        <fieldUsage x="-1"/>
        <fieldUsage x="3"/>
      </fieldsUsage>
    </cacheHierarchy>
    <cacheHierarchy uniqueName="[AreasCulturas].[CUL_DESCRICAO]" caption="CUL_DESCRICAO" attribute="1" defaultMemberUniqueName="[AreasCulturas].[CUL_DESCRICAO].[All]" allUniqueName="[AreasCulturas].[CUL_DESCRICAO].[All]" dimensionUniqueName="[AreasCulturas]" displayFolder="" count="0" memberValueDatatype="130" unbalanced="0"/>
    <cacheHierarchy uniqueName="[AreasCulturas].[N_BEN]" caption="N_BEN" attribute="1" defaultMemberUniqueName="[AreasCulturas].[N_BEN].[All]" allUniqueName="[AreasCulturas].[N_BEN].[All]" dimensionUniqueName="[AreasCulturas]" displayFolder="" count="0" memberValueDatatype="20" unbalanced="0"/>
    <cacheHierarchy uniqueName="[AreasCulturas].[AREA]" caption="AREA" attribute="1" defaultMemberUniqueName="[AreasCulturas].[AREA].[All]" allUniqueName="[AreasCulturas].[AREA].[All]" dimensionUniqueName="[AreasCulturas]" displayFolder="" count="0" memberValueDatatype="5" unbalanced="0"/>
    <cacheHierarchy uniqueName="[AreasCulturas].[Ordem]" caption="Ordem" attribute="1" defaultMemberUniqueName="[AreasCulturas].[Ordem].[All]" allUniqueName="[AreasCulturas].[Ordem].[All]" dimensionUniqueName="[AreasCulturas]" displayFolder="" count="0" memberValueDatatype="20" unbalanced="0"/>
    <cacheHierarchy uniqueName="[Candidaturas].[INT_CODIGO]" caption="INT_CODIGO" attribute="1" defaultMemberUniqueName="[Candidaturas].[INT_CODIGO].[All]" allUniqueName="[Candidaturas].[INT_CODIGO].[All]" dimensionUniqueName="[Candidaturas]" displayFolder="" count="0" memberValueDatatype="130" unbalanced="0"/>
    <cacheHierarchy uniqueName="[Candidaturas].[NDO_CODIGO]" caption="NDO_CODIGO" attribute="1" defaultMemberUniqueName="[Candidaturas].[NDO_CODIGO].[All]" allUniqueName="[Candidaturas].[NDO_CODIGO].[All]" dimensionUniqueName="[Candidaturas]" displayFolder="" count="0" memberValueDatatype="20" unbalanced="0"/>
    <cacheHierarchy uniqueName="[Candidaturas].[NDO_DESCRICAO]" caption="NDO_DESCRICAO" attribute="1" defaultMemberUniqueName="[Candidaturas].[NDO_DESCRICAO].[All]" allUniqueName="[Candidaturas].[NDO_DESCRICAO].[All]" dimensionUniqueName="[Candidaturas]" displayFolder="" count="0" memberValueDatatype="130" unbalanced="0"/>
    <cacheHierarchy uniqueName="[Candidaturas].[N_BEN]" caption="N_BEN" attribute="1" defaultMemberUniqueName="[Candidaturas].[N_BEN].[All]" allUniqueName="[Candidaturas].[N_BEN].[All]" dimensionUniqueName="[Candidaturas]" displayFolder="" count="0" memberValueDatatype="20" unbalanced="0"/>
    <cacheHierarchy uniqueName="[Candidaturas].[AREA]" caption="AREA" attribute="1" defaultMemberUniqueName="[Candidaturas].[AREA].[All]" allUniqueName="[Candidaturas].[AREA].[All]" dimensionUniqueName="[Candidaturas]" displayFolder="" count="0" memberValueDatatype="5" unbalanced="0"/>
    <cacheHierarchy uniqueName="[Candidaturas].[CN]" caption="CN" attribute="1" defaultMemberUniqueName="[Candidaturas].[CN].[All]" allUniqueName="[Candidaturas].[CN].[All]" dimensionUniqueName="[Candidaturas]" displayFolder="" count="0" memberValueDatatype="5" unbalanced="0"/>
    <cacheHierarchy uniqueName="[CandidaturasCulturas].[INT_CODIGO]" caption="INT_CODIGO" attribute="1" defaultMemberUniqueName="[CandidaturasCulturas].[INT_CODIGO].[All]" allUniqueName="[CandidaturasCulturas].[INT_CODIGO].[All]" dimensionUniqueName="[CandidaturasCulturas]" displayFolder="" count="0" memberValueDatatype="130" unbalanced="0"/>
    <cacheHierarchy uniqueName="[CandidaturasCulturas].[NDO_CODIGO]" caption="NDO_CODIGO" attribute="1" defaultMemberUniqueName="[CandidaturasCulturas].[NDO_CODIGO].[All]" allUniqueName="[CandidaturasCulturas].[NDO_CODIGO].[All]" dimensionUniqueName="[CandidaturasCulturas]" displayFolder="" count="0" memberValueDatatype="20" unbalanced="0"/>
    <cacheHierarchy uniqueName="[CandidaturasCulturas].[NDO_DESCRICAO]" caption="NDO_DESCRICAO" attribute="1" defaultMemberUniqueName="[CandidaturasCulturas].[NDO_DESCRICAO].[All]" allUniqueName="[CandidaturasCulturas].[NDO_DESCRICAO].[All]" dimensionUniqueName="[CandidaturasCulturas]" displayFolder="" count="0" memberValueDatatype="130" unbalanced="0"/>
    <cacheHierarchy uniqueName="[CandidaturasCulturas].[TIPO_SUPERFICIE]" caption="TIPO_SUPERFICIE" attribute="1" defaultMemberUniqueName="[CandidaturasCulturas].[TIPO_SUPERFICIE].[All]" allUniqueName="[CandidaturasCulturas].[TIPO_SUPERFICIE].[All]" dimensionUniqueName="[CandidaturasCulturas]" displayFolder="" count="0" memberValueDatatype="130" unbalanced="0"/>
    <cacheHierarchy uniqueName="[CandidaturasCulturas].[OCUPA_SOLO]" caption="OCUPA_SOLO" attribute="1" defaultMemberUniqueName="[CandidaturasCulturas].[OCUPA_SOLO].[All]" allUniqueName="[CandidaturasCulturas].[OCUPA_SOLO].[All]" dimensionUniqueName="[CandidaturasCulturas]" displayFolder="" count="0" memberValueDatatype="130" unbalanced="0"/>
    <cacheHierarchy uniqueName="[CandidaturasCulturas].[GRUPO_CULTURA]" caption="GRUPO_CULTURA" attribute="1" defaultMemberUniqueName="[CandidaturasCulturas].[GRUPO_CULTURA].[All]" allUniqueName="[CandidaturasCulturas].[GRUPO_CULTURA].[All]" dimensionUniqueName="[CandidaturasCulturas]" displayFolder="" count="0" memberValueDatatype="130" unbalanced="0"/>
    <cacheHierarchy uniqueName="[CandidaturasCulturas].[N_BEN]" caption="N_BEN" attribute="1" defaultMemberUniqueName="[CandidaturasCulturas].[N_BEN].[All]" allUniqueName="[CandidaturasCulturas].[N_BEN].[All]" dimensionUniqueName="[CandidaturasCulturas]" displayFolder="" count="0" memberValueDatatype="20" unbalanced="0"/>
    <cacheHierarchy uniqueName="[CandidaturasCulturas].[Ordem]" caption="Ordem" attribute="1" defaultMemberUniqueName="[CandidaturasCulturas].[Ordem].[All]" allUniqueName="[CandidaturasCulturas].[Ordem].[All]" dimensionUniqueName="[CandidaturasCulturas]" displayFolder="" count="0" memberValueDatatype="20" unbalanced="0"/>
    <cacheHierarchy uniqueName="[Exploracoes].[NDO_CODIGO]" caption="NDO_CODIGO" attribute="1" defaultMemberUniqueName="[Exploracoes].[NDO_CODIGO].[All]" allUniqueName="[Exploracoes].[NDO_CODIGO].[All]" dimensionUniqueName="[Exploracoes]" displayFolder="" count="0" memberValueDatatype="20" unbalanced="0"/>
    <cacheHierarchy uniqueName="[Exploracoes].[NDO_DESCRICAO]" caption="NDO_DESCRICAO" attribute="1" defaultMemberUniqueName="[Exploracoes].[NDO_DESCRICAO].[All]" allUniqueName="[Exploracoes].[NDO_DESCRICAO].[All]" dimensionUniqueName="[Exploracoes]" displayFolder="" count="0" memberValueDatatype="130" unbalanced="0"/>
    <cacheHierarchy uniqueName="[Exploracoes].[CLASSE_AREA]" caption="CLASSE_AREA" attribute="1" defaultMemberUniqueName="[Exploracoes].[CLASSE_AREA].[All]" allUniqueName="[Exploracoes].[CLASSE_AREA].[All]" dimensionUniqueName="[Exploracoes]" displayFolder="" count="0" memberValueDatatype="130" unbalanced="0"/>
    <cacheHierarchy uniqueName="[Exploracoes].[N_EXP]" caption="N_EXP" attribute="1" defaultMemberUniqueName="[Exploracoes].[N_EXP].[All]" allUniqueName="[Exploracoes].[N_EXP].[All]" dimensionUniqueName="[Exploracoes]" displayFolder="" count="0" memberValueDatatype="20" unbalanced="0"/>
    <cacheHierarchy uniqueName="[Exploracoes].[AREA]" caption="AREA" attribute="1" defaultMemberUniqueName="[Exploracoes].[AREA].[All]" allUniqueName="[Exploracoes].[AREA].[All]" dimensionUniqueName="[Exploracoes]" displayFolder="" count="0" memberValueDatatype="5" unbalanced="0"/>
    <cacheHierarchy uniqueName="[Intervencoes].[INTERVENCAO]" caption="INTERVENCAO" attribute="1" defaultMemberUniqueName="[Intervencoes].[INTERVENCAO].[All]" allUniqueName="[Intervencoes].[INTERVENCAO].[All]" dimensionUniqueName="[Intervencoes]" displayFolder="" count="0" memberValueDatatype="130" unbalanced="0"/>
    <cacheHierarchy uniqueName="[Intervencoes].[GIN_CODIGO]" caption="GIN_CODIGO" attribute="1" defaultMemberUniqueName="[Intervencoes].[GIN_CODIGO].[All]" allUniqueName="[Intervencoes].[GIN_CODIGO].[All]" dimensionUniqueName="[Intervencoes]" displayFolder="" count="0" memberValueDatatype="130" unbalanced="0"/>
    <cacheHierarchy uniqueName="[Intervencoes].[GIN_DESCRICAO]" caption="GIN_DESCRICAO" attribute="1" defaultMemberUniqueName="[Intervencoes].[GIN_DESCRICAO].[All]" allUniqueName="[Intervencoes].[GIN_DESCRICAO].[All]" dimensionUniqueName="[Intervencoes]" displayFolder="" count="0" memberValueDatatype="130" unbalanced="0"/>
    <cacheHierarchy uniqueName="[Intervencoes].[EIXO]" caption="EIXO" attribute="1" defaultMemberUniqueName="[Intervencoes].[EIXO].[All]" allUniqueName="[Intervencoes].[EIXO].[All]" dimensionUniqueName="[Intervencoes]" displayFolder="" count="0" memberValueDatatype="130" unbalanced="0"/>
    <cacheHierarchy uniqueName="[Intervencoes].[CANDIDATURAS]" caption="CANDIDATURAS" attribute="1" defaultMemberUniqueName="[Intervencoes].[CANDIDATURAS].[All]" allUniqueName="[Intervencoes].[CANDIDATURAS].[All]" dimensionUniqueName="[Intervencoes]" displayFolder="" count="0" memberValueDatatype="20" unbalanced="0"/>
    <cacheHierarchy uniqueName="[Intervencoes].[AREA]" caption="AREA" attribute="1" defaultMemberUniqueName="[Intervencoes].[AREA].[All]" allUniqueName="[Intervencoes].[AREA].[All]" dimensionUniqueName="[Intervencoes]" displayFolder="" count="0" memberValueDatatype="5" unbalanced="0"/>
    <cacheHierarchy uniqueName="[Intervencoes].[CN]" caption="CN" attribute="1" defaultMemberUniqueName="[Intervencoes].[CN].[All]" allUniqueName="[Intervencoes].[CN].[All]" dimensionUniqueName="[Intervencoes]" displayFolder="" count="0" memberValueDatatype="5" unbalanced="0"/>
    <cacheHierarchy uniqueName="[NUT2].[NDO_CODIGO]" caption="NDO_CODIGO" attribute="1" defaultMemberUniqueName="[NUT2].[NDO_CODIGO].[All]" allUniqueName="[NUT2].[NDO_CODIGO].[All]" dimensionUniqueName="[NUT2]" displayFolder="" count="0" memberValueDatatype="20" unbalanced="0"/>
    <cacheHierarchy uniqueName="[NUT2].[NDO_DESCRICAO]" caption="NDO_DESCRICAO" attribute="1" defaultMemberUniqueName="[NUT2].[NDO_DESCRICAO].[All]" allUniqueName="[NUT2].[NDO_DESCRICAO].[All]" dimensionUniqueName="[NUT2]" displayFolder="" count="0" memberValueDatatype="130" unbalanced="0"/>
    <cacheHierarchy uniqueName="[Pessoas].[NDO_CODIGO]" caption="NDO_CODIGO" attribute="1" defaultMemberUniqueName="[Pessoas].[NDO_CODIGO].[All]" allUniqueName="[Pessoas].[NDO_CODIGO].[All]" dimensionUniqueName="[Pessoas]" displayFolder="" count="0" memberValueDatatype="20" unbalanced="0"/>
    <cacheHierarchy uniqueName="[Pessoas].[NDO_DESCRICAO]" caption="NDO_DESCRICAO" attribute="1" defaultMemberUniqueName="[Pessoas].[NDO_DESCRICAO].[All]" allUniqueName="[Pessoas].[NDO_DESCRICAO].[All]" dimensionUniqueName="[Pessoas]" displayFolder="" count="0" memberValueDatatype="130" unbalanced="0"/>
    <cacheHierarchy uniqueName="[Pessoas].[TER_NAT_JUR]" caption="TER_NAT_JUR" attribute="1" defaultMemberUniqueName="[Pessoas].[TER_NAT_JUR].[All]" allUniqueName="[Pessoas].[TER_NAT_JUR].[All]" dimensionUniqueName="[Pessoas]" displayFolder="" count="0" memberValueDatatype="130" unbalanced="0"/>
    <cacheHierarchy uniqueName="[Pessoas].[CLASSE_IDADE]" caption="CLASSE_IDADE" attribute="1" defaultMemberUniqueName="[Pessoas].[CLASSE_IDADE].[All]" allUniqueName="[Pessoas].[CLASSE_IDADE].[All]" dimensionUniqueName="[Pessoas]" displayFolder="" count="0" memberValueDatatype="130" unbalanced="0"/>
    <cacheHierarchy uniqueName="[Pessoas].[GENERO]" caption="GENERO" attribute="1" defaultMemberUniqueName="[Pessoas].[GENERO].[All]" allUniqueName="[Pessoas].[GENERO].[All]" dimensionUniqueName="[Pessoas]" displayFolder="" count="0" memberValueDatatype="130" unbalanced="0"/>
    <cacheHierarchy uniqueName="[Pessoas].[BENEFICIARIOS]" caption="BENEFICIARIOS" attribute="1" defaultMemberUniqueName="[Pessoas].[BENEFICIARIOS].[All]" allUniqueName="[Pessoas].[BENEFICIARIOS].[All]" dimensionUniqueName="[Pessoas]" displayFolder="" count="0" memberValueDatatype="20" unbalanced="0"/>
    <cacheHierarchy uniqueName="[Pessoas].[Natureza Jurídica]" caption="Natureza Jurídica" attribute="1" defaultMemberUniqueName="[Pessoas].[Natureza Jurídica].[All]" allUniqueName="[Pessoas].[Natureza Jurídica].[All]" dimensionUniqueName="[Pessoas]" displayFolder="" count="0" memberValueDatatype="130" unbalanced="0"/>
    <cacheHierarchy uniqueName="[Measures].[__XL_Count Pessoas]" caption="__XL_Count Pessoas" measure="1" displayFolder="" measureGroup="Pessoas" count="0" hidden="1"/>
    <cacheHierarchy uniqueName="[Measures].[__XL_Count Exploracoes]" caption="__XL_Count Exploracoes" measure="1" displayFolder="" measureGroup="Exploracoes" count="0" hidden="1"/>
    <cacheHierarchy uniqueName="[Measures].[__XL_Count AreasCulturas]" caption="__XL_Count AreasCulturas" measure="1" displayFolder="" measureGroup="AreasCulturas" count="0" hidden="1"/>
    <cacheHierarchy uniqueName="[Measures].[__XL_Count CandidaturasCulturas]" caption="__XL_Count CandidaturasCulturas" measure="1" displayFolder="" measureGroup="CandidaturasCulturas" count="0" hidden="1"/>
    <cacheHierarchy uniqueName="[Measures].[__XL_Count Intervencoes]" caption="__XL_Count Intervencoes" measure="1" displayFolder="" measureGroup="Intervencoes" count="0" hidden="1"/>
    <cacheHierarchy uniqueName="[Measures].[__XL_Count Candidaturas]" caption="__XL_Count Candidaturas" measure="1" displayFolder="" measureGroup="Candidaturas" count="0" hidden="1"/>
    <cacheHierarchy uniqueName="[Measures].[__XL_Count NUT2]" caption="__XL_Count NUT2" measure="1" displayFolder="" measureGroup="NUT2" count="0" hidden="1"/>
    <cacheHierarchy uniqueName="[Measures].[__Não foram definidas medidas]" caption="__Não foram definidas medidas" measure="1" displayFolder="" count="0" hidden="1"/>
    <cacheHierarchy uniqueName="[Measures].[Soma de BENEFICIARIOS]" caption="Soma de BENEFICIARIOS" measure="1" displayFolder="" measureGroup="Pessoas" count="0" hidden="1">
      <extLst>
        <ext xmlns:x15="http://schemas.microsoft.com/office/spreadsheetml/2010/11/main" uri="{B97F6D7D-B522-45F9-BDA1-12C45D357490}">
          <x15:cacheHierarchy aggregatedColumn="43"/>
        </ext>
      </extLst>
    </cacheHierarchy>
    <cacheHierarchy uniqueName="[Measures].[Soma de N_EXP]" caption="Soma de N_EXP" measure="1" displayFolder="" measureGroup="Exploracoes" count="0" hidden="1"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Soma de AREA]" caption="Soma de AREA" measure="1" displayFolder="" measureGroup="Exploracoes" count="0" hidden="1">
      <extLst>
        <ext xmlns:x15="http://schemas.microsoft.com/office/spreadsheetml/2010/11/main" uri="{B97F6D7D-B522-45F9-BDA1-12C45D357490}">
          <x15:cacheHierarchy aggregatedColumn="28"/>
        </ext>
      </extLst>
    </cacheHierarchy>
    <cacheHierarchy uniqueName="[Measures].[Soma de N_BEN]" caption="Soma de N_BEN" measure="1" displayFolder="" measureGroup="CandidaturasCulturas" count="0" hidden="1">
      <extLst>
        <ext xmlns:x15="http://schemas.microsoft.com/office/spreadsheetml/2010/11/main" uri="{B97F6D7D-B522-45F9-BDA1-12C45D357490}">
          <x15:cacheHierarchy aggregatedColumn="22"/>
        </ext>
      </extLst>
    </cacheHierarchy>
    <cacheHierarchy uniqueName="[Measures].[Soma de N_BEN 2]" caption="Soma de N_BEN 2" measure="1" displayFolder="" measureGroup="AreasCulturas" count="0" hidden="1"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Soma de CANDIDATURAS]" caption="Soma de CANDIDATURAS" measure="1" displayFolder="" measureGroup="Intervencoes" count="0" hidden="1">
      <extLst>
        <ext xmlns:x15="http://schemas.microsoft.com/office/spreadsheetml/2010/11/main" uri="{B97F6D7D-B522-45F9-BDA1-12C45D357490}">
          <x15:cacheHierarchy aggregatedColumn="33"/>
        </ext>
      </extLst>
    </cacheHierarchy>
    <cacheHierarchy uniqueName="[Measures].[Soma de AREA 3]" caption="Soma de AREA 3" measure="1" displayFolder="" measureGroup="Intervencoes" count="0" hidden="1">
      <extLst>
        <ext xmlns:x15="http://schemas.microsoft.com/office/spreadsheetml/2010/11/main" uri="{B97F6D7D-B522-45F9-BDA1-12C45D357490}">
          <x15:cacheHierarchy aggregatedColumn="34"/>
        </ext>
      </extLst>
    </cacheHierarchy>
    <cacheHierarchy uniqueName="[Measures].[Soma de CN]" caption="Soma de CN" measure="1" displayFolder="" measureGroup="Intervencoes" count="0" hidden="1">
      <extLst>
        <ext xmlns:x15="http://schemas.microsoft.com/office/spreadsheetml/2010/11/main" uri="{B97F6D7D-B522-45F9-BDA1-12C45D357490}">
          <x15:cacheHierarchy aggregatedColumn="35"/>
        </ext>
      </extLst>
    </cacheHierarchy>
    <cacheHierarchy uniqueName="[Measures].[Soma de N_BEN 3]" caption="Soma de N_BEN 3" measure="1" displayFolder="" measureGroup="Candidaturas" count="0" hidden="1">
      <extLst>
        <ext xmlns:x15="http://schemas.microsoft.com/office/spreadsheetml/2010/11/main" uri="{B97F6D7D-B522-45F9-BDA1-12C45D357490}">
          <x15:cacheHierarchy aggregatedColumn="13"/>
        </ext>
      </extLst>
    </cacheHierarchy>
    <cacheHierarchy uniqueName="[Measures].[Soma de AREA 4]" caption="Soma de AREA 4" measure="1" displayFolder="" measureGroup="Candidaturas" count="0" hidden="1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Soma de CN 2]" caption="Soma de CN 2" measure="1" displayFolder="" measureGroup="Candidaturas" count="0" hidden="1">
      <extLst>
        <ext xmlns:x15="http://schemas.microsoft.com/office/spreadsheetml/2010/11/main" uri="{B97F6D7D-B522-45F9-BDA1-12C45D357490}">
          <x15:cacheHierarchy aggregatedColumn="15"/>
        </ext>
      </extLst>
    </cacheHierarchy>
    <cacheHierarchy uniqueName="[Measures].[Contagem de AREA]" caption="Contagem de AREA" measure="1" displayFolder="" measureGroup="AreasCulturas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oma de AREA 2]" caption="Soma de AREA 2" measure="1" displayFolder="" measureGroup="AreasCulturas" count="0" oneField="1" hidden="1">
      <fieldsUsage count="1">
        <fieldUsage x="5"/>
      </fieldsUsage>
      <extLst>
        <ext xmlns:x15="http://schemas.microsoft.com/office/spreadsheetml/2010/11/main" uri="{B97F6D7D-B522-45F9-BDA1-12C45D357490}">
          <x15:cacheHierarchy aggregatedColumn="8"/>
        </ext>
      </extLst>
    </cacheHierarchy>
  </cacheHierarchies>
  <kpis count="0"/>
  <dimensions count="8">
    <dimension name="AreasCulturas" uniqueName="[AreasCulturas]" caption="AreasCulturas"/>
    <dimension name="Candidaturas" uniqueName="[Candidaturas]" caption="Candidaturas"/>
    <dimension name="CandidaturasCulturas" uniqueName="[CandidaturasCulturas]" caption="CandidaturasCulturas"/>
    <dimension name="Exploracoes" uniqueName="[Exploracoes]" caption="Exploracoes"/>
    <dimension name="Intervencoes" uniqueName="[Intervencoes]" caption="Intervencoes"/>
    <dimension measure="1" name="Measures" uniqueName="[Measures]" caption="Measures"/>
    <dimension name="NUT2" uniqueName="[NUT2]" caption="NUT2"/>
    <dimension name="Pessoas" uniqueName="[Pessoas]" caption="Pessoas"/>
  </dimensions>
  <measureGroups count="7">
    <measureGroup name="AreasCulturas" caption="AreasCulturas"/>
    <measureGroup name="Candidaturas" caption="Candidaturas"/>
    <measureGroup name="CandidaturasCulturas" caption="CandidaturasCulturas"/>
    <measureGroup name="Exploracoes" caption="Exploracoes"/>
    <measureGroup name="Intervencoes" caption="Intervencoes"/>
    <measureGroup name="NUT2" caption="NUT2"/>
    <measureGroup name="Pessoas" caption="Pessoas"/>
  </measureGroups>
  <maps count="12">
    <map measureGroup="0" dimension="0"/>
    <map measureGroup="0" dimension="6"/>
    <map measureGroup="1" dimension="1"/>
    <map measureGroup="1" dimension="6"/>
    <map measureGroup="2" dimension="2"/>
    <map measureGroup="2" dimension="6"/>
    <map measureGroup="3" dimension="3"/>
    <map measureGroup="3" dimension="6"/>
    <map measureGroup="4" dimension="4"/>
    <map measureGroup="5" dimension="6"/>
    <map measureGroup="6" dimension="6"/>
    <map measureGroup="6" dimension="7"/>
  </maps>
  <extLst>
    <ext xmlns:x14="http://schemas.microsoft.com/office/spreadsheetml/2009/9/main" uri="{725AE2AE-9491-48be-B2B4-4EB974FC3084}">
      <x14:pivotCacheDefinition pivotCacheId="1315904861" supportSubqueryNonVisual="1" supportSubqueryCalcMem="1" supportAddCalcMems="1"/>
    </ext>
    <ext xmlns:x15="http://schemas.microsoft.com/office/spreadsheetml/2010/11/main" uri="{ABF5C744-AB39-4b91-8756-CFA1BBC848D5}">
      <x15:pivotCacheIdVersion cacheIdSupportedVersion="6" cacheIdCreatedVersion="7"/>
    </ext>
  </extLst>
</pivotCacheDefinition>
</file>

<file path=xl/pivotCache/pivotCacheDefinition6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Autor" refreshedDate="45250.65429525463" createdVersion="8" refreshedVersion="8" minRefreshableVersion="3" recordCount="0" supportSubquery="1" supportAdvancedDrill="1" xr:uid="{570B9996-AB30-4BE5-9329-8FE52B0BA47E}">
  <cacheSource type="external" connectionId="8"/>
  <cacheFields count="4">
    <cacheField name="[Exploracoes].[CLASSE_AREA].[CLASSE_AREA]" caption="CLASSE_AREA" numFmtId="0" hierarchy="26" level="1">
      <sharedItems count="8">
        <s v="&lt; 1 ha"/>
        <s v="&gt; 1000 ha"/>
        <s v="1 a &lt; 5 ha"/>
        <s v="100 a &lt; 500 ha"/>
        <s v="20 a &lt; 50 ha"/>
        <s v="5 a &lt; 20 ha"/>
        <s v="50 a &lt; 100 ha"/>
        <s v="500 a &lt; 1000 ha"/>
      </sharedItems>
    </cacheField>
    <cacheField name="[Measures].[Soma de N_EXP]" caption="Soma de N_EXP" numFmtId="0" hierarchy="54" level="32767"/>
    <cacheField name="[Measures].[Soma de AREA]" caption="Soma de AREA" numFmtId="0" hierarchy="55" level="32767"/>
    <cacheField name="[NUT2].[NDO_DESCRICAO].[NDO_DESCRICAO]" caption="NDO_DESCRICAO" numFmtId="0" hierarchy="37" level="1">
      <sharedItems count="6">
        <s v="ALENTEJO"/>
        <s v="ALGARVE"/>
        <s v="AML"/>
        <s v="CENTRO"/>
        <s v="NORTE"/>
        <s v="RAM"/>
      </sharedItems>
    </cacheField>
  </cacheFields>
  <cacheHierarchies count="66">
    <cacheHierarchy uniqueName="[AreasCulturas].[INT_CODIGO]" caption="INT_CODIGO" attribute="1" defaultMemberUniqueName="[AreasCulturas].[INT_CODIGO].[All]" allUniqueName="[AreasCulturas].[INT_CODIGO].[All]" dimensionUniqueName="[AreasCulturas]" displayFolder="" count="0" memberValueDatatype="130" unbalanced="0"/>
    <cacheHierarchy uniqueName="[AreasCulturas].[NDO_CODIGO]" caption="NDO_CODIGO" attribute="1" defaultMemberUniqueName="[AreasCulturas].[NDO_CODIGO].[All]" allUniqueName="[AreasCulturas].[NDO_CODIGO].[All]" dimensionUniqueName="[AreasCulturas]" displayFolder="" count="0" memberValueDatatype="20" unbalanced="0"/>
    <cacheHierarchy uniqueName="[AreasCulturas].[NDO_DESCRICAO]" caption="NDO_DESCRICAO" attribute="1" defaultMemberUniqueName="[AreasCulturas].[NDO_DESCRICAO].[All]" allUniqueName="[AreasCulturas].[NDO_DESCRICAO].[All]" dimensionUniqueName="[AreasCulturas]" displayFolder="" count="0" memberValueDatatype="130" unbalanced="0"/>
    <cacheHierarchy uniqueName="[AreasCulturas].[TIPO_SUPERFICIE]" caption="TIPO_SUPERFICIE" attribute="1" defaultMemberUniqueName="[AreasCulturas].[TIPO_SUPERFICIE].[All]" allUniqueName="[AreasCulturas].[TIPO_SUPERFICIE].[All]" dimensionUniqueName="[AreasCulturas]" displayFolder="" count="0" memberValueDatatype="130" unbalanced="0"/>
    <cacheHierarchy uniqueName="[AreasCulturas].[OCUPA_SOLO]" caption="OCUPA_SOLO" attribute="1" defaultMemberUniqueName="[AreasCulturas].[OCUPA_SOLO].[All]" allUniqueName="[AreasCulturas].[OCUPA_SOLO].[All]" dimensionUniqueName="[AreasCulturas]" displayFolder="" count="0" memberValueDatatype="130" unbalanced="0"/>
    <cacheHierarchy uniqueName="[AreasCulturas].[GRUPO_CULTURA]" caption="GRUPO_CULTURA" attribute="1" defaultMemberUniqueName="[AreasCulturas].[GRUPO_CULTURA].[All]" allUniqueName="[AreasCulturas].[GRUPO_CULTURA].[All]" dimensionUniqueName="[AreasCulturas]" displayFolder="" count="0" memberValueDatatype="130" unbalanced="0"/>
    <cacheHierarchy uniqueName="[AreasCulturas].[CUL_DESCRICAO]" caption="CUL_DESCRICAO" attribute="1" defaultMemberUniqueName="[AreasCulturas].[CUL_DESCRICAO].[All]" allUniqueName="[AreasCulturas].[CUL_DESCRICAO].[All]" dimensionUniqueName="[AreasCulturas]" displayFolder="" count="0" memberValueDatatype="130" unbalanced="0"/>
    <cacheHierarchy uniqueName="[AreasCulturas].[N_BEN]" caption="N_BEN" attribute="1" defaultMemberUniqueName="[AreasCulturas].[N_BEN].[All]" allUniqueName="[AreasCulturas].[N_BEN].[All]" dimensionUniqueName="[AreasCulturas]" displayFolder="" count="0" memberValueDatatype="20" unbalanced="0"/>
    <cacheHierarchy uniqueName="[AreasCulturas].[AREA]" caption="AREA" attribute="1" defaultMemberUniqueName="[AreasCulturas].[AREA].[All]" allUniqueName="[AreasCulturas].[AREA].[All]" dimensionUniqueName="[AreasCulturas]" displayFolder="" count="0" memberValueDatatype="5" unbalanced="0"/>
    <cacheHierarchy uniqueName="[AreasCulturas].[Ordem]" caption="Ordem" attribute="1" defaultMemberUniqueName="[AreasCulturas].[Ordem].[All]" allUniqueName="[AreasCulturas].[Ordem].[All]" dimensionUniqueName="[AreasCulturas]" displayFolder="" count="0" memberValueDatatype="20" unbalanced="0"/>
    <cacheHierarchy uniqueName="[Candidaturas].[INT_CODIGO]" caption="INT_CODIGO" attribute="1" defaultMemberUniqueName="[Candidaturas].[INT_CODIGO].[All]" allUniqueName="[Candidaturas].[INT_CODIGO].[All]" dimensionUniqueName="[Candidaturas]" displayFolder="" count="0" memberValueDatatype="130" unbalanced="0"/>
    <cacheHierarchy uniqueName="[Candidaturas].[NDO_CODIGO]" caption="NDO_CODIGO" attribute="1" defaultMemberUniqueName="[Candidaturas].[NDO_CODIGO].[All]" allUniqueName="[Candidaturas].[NDO_CODIGO].[All]" dimensionUniqueName="[Candidaturas]" displayFolder="" count="0" memberValueDatatype="20" unbalanced="0"/>
    <cacheHierarchy uniqueName="[Candidaturas].[NDO_DESCRICAO]" caption="NDO_DESCRICAO" attribute="1" defaultMemberUniqueName="[Candidaturas].[NDO_DESCRICAO].[All]" allUniqueName="[Candidaturas].[NDO_DESCRICAO].[All]" dimensionUniqueName="[Candidaturas]" displayFolder="" count="0" memberValueDatatype="130" unbalanced="0"/>
    <cacheHierarchy uniqueName="[Candidaturas].[N_BEN]" caption="N_BEN" attribute="1" defaultMemberUniqueName="[Candidaturas].[N_BEN].[All]" allUniqueName="[Candidaturas].[N_BEN].[All]" dimensionUniqueName="[Candidaturas]" displayFolder="" count="0" memberValueDatatype="20" unbalanced="0"/>
    <cacheHierarchy uniqueName="[Candidaturas].[AREA]" caption="AREA" attribute="1" defaultMemberUniqueName="[Candidaturas].[AREA].[All]" allUniqueName="[Candidaturas].[AREA].[All]" dimensionUniqueName="[Candidaturas]" displayFolder="" count="0" memberValueDatatype="5" unbalanced="0"/>
    <cacheHierarchy uniqueName="[Candidaturas].[CN]" caption="CN" attribute="1" defaultMemberUniqueName="[Candidaturas].[CN].[All]" allUniqueName="[Candidaturas].[CN].[All]" dimensionUniqueName="[Candidaturas]" displayFolder="" count="0" memberValueDatatype="5" unbalanced="0"/>
    <cacheHierarchy uniqueName="[CandidaturasCulturas].[INT_CODIGO]" caption="INT_CODIGO" attribute="1" defaultMemberUniqueName="[CandidaturasCulturas].[INT_CODIGO].[All]" allUniqueName="[CandidaturasCulturas].[INT_CODIGO].[All]" dimensionUniqueName="[CandidaturasCulturas]" displayFolder="" count="0" memberValueDatatype="130" unbalanced="0"/>
    <cacheHierarchy uniqueName="[CandidaturasCulturas].[NDO_CODIGO]" caption="NDO_CODIGO" attribute="1" defaultMemberUniqueName="[CandidaturasCulturas].[NDO_CODIGO].[All]" allUniqueName="[CandidaturasCulturas].[NDO_CODIGO].[All]" dimensionUniqueName="[CandidaturasCulturas]" displayFolder="" count="0" memberValueDatatype="20" unbalanced="0"/>
    <cacheHierarchy uniqueName="[CandidaturasCulturas].[NDO_DESCRICAO]" caption="NDO_DESCRICAO" attribute="1" defaultMemberUniqueName="[CandidaturasCulturas].[NDO_DESCRICAO].[All]" allUniqueName="[CandidaturasCulturas].[NDO_DESCRICAO].[All]" dimensionUniqueName="[CandidaturasCulturas]" displayFolder="" count="0" memberValueDatatype="130" unbalanced="0"/>
    <cacheHierarchy uniqueName="[CandidaturasCulturas].[TIPO_SUPERFICIE]" caption="TIPO_SUPERFICIE" attribute="1" defaultMemberUniqueName="[CandidaturasCulturas].[TIPO_SUPERFICIE].[All]" allUniqueName="[CandidaturasCulturas].[TIPO_SUPERFICIE].[All]" dimensionUniqueName="[CandidaturasCulturas]" displayFolder="" count="0" memberValueDatatype="130" unbalanced="0"/>
    <cacheHierarchy uniqueName="[CandidaturasCulturas].[OCUPA_SOLO]" caption="OCUPA_SOLO" attribute="1" defaultMemberUniqueName="[CandidaturasCulturas].[OCUPA_SOLO].[All]" allUniqueName="[CandidaturasCulturas].[OCUPA_SOLO].[All]" dimensionUniqueName="[CandidaturasCulturas]" displayFolder="" count="0" memberValueDatatype="130" unbalanced="0"/>
    <cacheHierarchy uniqueName="[CandidaturasCulturas].[GRUPO_CULTURA]" caption="GRUPO_CULTURA" attribute="1" defaultMemberUniqueName="[CandidaturasCulturas].[GRUPO_CULTURA].[All]" allUniqueName="[CandidaturasCulturas].[GRUPO_CULTURA].[All]" dimensionUniqueName="[CandidaturasCulturas]" displayFolder="" count="0" memberValueDatatype="130" unbalanced="0"/>
    <cacheHierarchy uniqueName="[CandidaturasCulturas].[N_BEN]" caption="N_BEN" attribute="1" defaultMemberUniqueName="[CandidaturasCulturas].[N_BEN].[All]" allUniqueName="[CandidaturasCulturas].[N_BEN].[All]" dimensionUniqueName="[CandidaturasCulturas]" displayFolder="" count="0" memberValueDatatype="20" unbalanced="0"/>
    <cacheHierarchy uniqueName="[CandidaturasCulturas].[Ordem]" caption="Ordem" attribute="1" defaultMemberUniqueName="[CandidaturasCulturas].[Ordem].[All]" allUniqueName="[CandidaturasCulturas].[Ordem].[All]" dimensionUniqueName="[CandidaturasCulturas]" displayFolder="" count="0" memberValueDatatype="20" unbalanced="0"/>
    <cacheHierarchy uniqueName="[Exploracoes].[NDO_CODIGO]" caption="NDO_CODIGO" attribute="1" defaultMemberUniqueName="[Exploracoes].[NDO_CODIGO].[All]" allUniqueName="[Exploracoes].[NDO_CODIGO].[All]" dimensionUniqueName="[Exploracoes]" displayFolder="" count="0" memberValueDatatype="20" unbalanced="0"/>
    <cacheHierarchy uniqueName="[Exploracoes].[NDO_DESCRICAO]" caption="NDO_DESCRICAO" attribute="1" defaultMemberUniqueName="[Exploracoes].[NDO_DESCRICAO].[All]" allUniqueName="[Exploracoes].[NDO_DESCRICAO].[All]" dimensionUniqueName="[Exploracoes]" displayFolder="" count="0" memberValueDatatype="130" unbalanced="0"/>
    <cacheHierarchy uniqueName="[Exploracoes].[CLASSE_AREA]" caption="CLASSE_AREA" attribute="1" defaultMemberUniqueName="[Exploracoes].[CLASSE_AREA].[All]" allUniqueName="[Exploracoes].[CLASSE_AREA].[All]" dimensionUniqueName="[Exploracoes]" displayFolder="" count="2" memberValueDatatype="130" unbalanced="0">
      <fieldsUsage count="2">
        <fieldUsage x="-1"/>
        <fieldUsage x="0"/>
      </fieldsUsage>
    </cacheHierarchy>
    <cacheHierarchy uniqueName="[Exploracoes].[N_EXP]" caption="N_EXP" attribute="1" defaultMemberUniqueName="[Exploracoes].[N_EXP].[All]" allUniqueName="[Exploracoes].[N_EXP].[All]" dimensionUniqueName="[Exploracoes]" displayFolder="" count="0" memberValueDatatype="20" unbalanced="0"/>
    <cacheHierarchy uniqueName="[Exploracoes].[AREA]" caption="AREA" attribute="1" defaultMemberUniqueName="[Exploracoes].[AREA].[All]" allUniqueName="[Exploracoes].[AREA].[All]" dimensionUniqueName="[Exploracoes]" displayFolder="" count="0" memberValueDatatype="5" unbalanced="0"/>
    <cacheHierarchy uniqueName="[Intervencoes].[INTERVENCAO]" caption="INTERVENCAO" attribute="1" defaultMemberUniqueName="[Intervencoes].[INTERVENCAO].[All]" allUniqueName="[Intervencoes].[INTERVENCAO].[All]" dimensionUniqueName="[Intervencoes]" displayFolder="" count="0" memberValueDatatype="130" unbalanced="0"/>
    <cacheHierarchy uniqueName="[Intervencoes].[GIN_CODIGO]" caption="GIN_CODIGO" attribute="1" defaultMemberUniqueName="[Intervencoes].[GIN_CODIGO].[All]" allUniqueName="[Intervencoes].[GIN_CODIGO].[All]" dimensionUniqueName="[Intervencoes]" displayFolder="" count="0" memberValueDatatype="130" unbalanced="0"/>
    <cacheHierarchy uniqueName="[Intervencoes].[GIN_DESCRICAO]" caption="GIN_DESCRICAO" attribute="1" defaultMemberUniqueName="[Intervencoes].[GIN_DESCRICAO].[All]" allUniqueName="[Intervencoes].[GIN_DESCRICAO].[All]" dimensionUniqueName="[Intervencoes]" displayFolder="" count="0" memberValueDatatype="130" unbalanced="0"/>
    <cacheHierarchy uniqueName="[Intervencoes].[EIXO]" caption="EIXO" attribute="1" defaultMemberUniqueName="[Intervencoes].[EIXO].[All]" allUniqueName="[Intervencoes].[EIXO].[All]" dimensionUniqueName="[Intervencoes]" displayFolder="" count="0" memberValueDatatype="130" unbalanced="0"/>
    <cacheHierarchy uniqueName="[Intervencoes].[CANDIDATURAS]" caption="CANDIDATURAS" attribute="1" defaultMemberUniqueName="[Intervencoes].[CANDIDATURAS].[All]" allUniqueName="[Intervencoes].[CANDIDATURAS].[All]" dimensionUniqueName="[Intervencoes]" displayFolder="" count="0" memberValueDatatype="20" unbalanced="0"/>
    <cacheHierarchy uniqueName="[Intervencoes].[AREA]" caption="AREA" attribute="1" defaultMemberUniqueName="[Intervencoes].[AREA].[All]" allUniqueName="[Intervencoes].[AREA].[All]" dimensionUniqueName="[Intervencoes]" displayFolder="" count="0" memberValueDatatype="5" unbalanced="0"/>
    <cacheHierarchy uniqueName="[Intervencoes].[CN]" caption="CN" attribute="1" defaultMemberUniqueName="[Intervencoes].[CN].[All]" allUniqueName="[Intervencoes].[CN].[All]" dimensionUniqueName="[Intervencoes]" displayFolder="" count="0" memberValueDatatype="5" unbalanced="0"/>
    <cacheHierarchy uniqueName="[NUT2].[NDO_CODIGO]" caption="NDO_CODIGO" attribute="1" defaultMemberUniqueName="[NUT2].[NDO_CODIGO].[All]" allUniqueName="[NUT2].[NDO_CODIGO].[All]" dimensionUniqueName="[NUT2]" displayFolder="" count="0" memberValueDatatype="20" unbalanced="0"/>
    <cacheHierarchy uniqueName="[NUT2].[NDO_DESCRICAO]" caption="NDO_DESCRICAO" attribute="1" defaultMemberUniqueName="[NUT2].[NDO_DESCRICAO].[All]" allUniqueName="[NUT2].[NDO_DESCRICAO].[All]" dimensionUniqueName="[NUT2]" displayFolder="" count="2" memberValueDatatype="130" unbalanced="0">
      <fieldsUsage count="2">
        <fieldUsage x="-1"/>
        <fieldUsage x="3"/>
      </fieldsUsage>
    </cacheHierarchy>
    <cacheHierarchy uniqueName="[Pessoas].[NDO_CODIGO]" caption="NDO_CODIGO" attribute="1" defaultMemberUniqueName="[Pessoas].[NDO_CODIGO].[All]" allUniqueName="[Pessoas].[NDO_CODIGO].[All]" dimensionUniqueName="[Pessoas]" displayFolder="" count="0" memberValueDatatype="20" unbalanced="0"/>
    <cacheHierarchy uniqueName="[Pessoas].[NDO_DESCRICAO]" caption="NDO_DESCRICAO" attribute="1" defaultMemberUniqueName="[Pessoas].[NDO_DESCRICAO].[All]" allUniqueName="[Pessoas].[NDO_DESCRICAO].[All]" dimensionUniqueName="[Pessoas]" displayFolder="" count="0" memberValueDatatype="130" unbalanced="0"/>
    <cacheHierarchy uniqueName="[Pessoas].[TER_NAT_JUR]" caption="TER_NAT_JUR" attribute="1" defaultMemberUniqueName="[Pessoas].[TER_NAT_JUR].[All]" allUniqueName="[Pessoas].[TER_NAT_JUR].[All]" dimensionUniqueName="[Pessoas]" displayFolder="" count="0" memberValueDatatype="130" unbalanced="0"/>
    <cacheHierarchy uniqueName="[Pessoas].[CLASSE_IDADE]" caption="CLASSE_IDADE" attribute="1" defaultMemberUniqueName="[Pessoas].[CLASSE_IDADE].[All]" allUniqueName="[Pessoas].[CLASSE_IDADE].[All]" dimensionUniqueName="[Pessoas]" displayFolder="" count="0" memberValueDatatype="130" unbalanced="0"/>
    <cacheHierarchy uniqueName="[Pessoas].[GENERO]" caption="GENERO" attribute="1" defaultMemberUniqueName="[Pessoas].[GENERO].[All]" allUniqueName="[Pessoas].[GENERO].[All]" dimensionUniqueName="[Pessoas]" displayFolder="" count="0" memberValueDatatype="130" unbalanced="0"/>
    <cacheHierarchy uniqueName="[Pessoas].[BENEFICIARIOS]" caption="BENEFICIARIOS" attribute="1" defaultMemberUniqueName="[Pessoas].[BENEFICIARIOS].[All]" allUniqueName="[Pessoas].[BENEFICIARIOS].[All]" dimensionUniqueName="[Pessoas]" displayFolder="" count="0" memberValueDatatype="20" unbalanced="0"/>
    <cacheHierarchy uniqueName="[Pessoas].[Natureza Jurídica]" caption="Natureza Jurídica" attribute="1" defaultMemberUniqueName="[Pessoas].[Natureza Jurídica].[All]" allUniqueName="[Pessoas].[Natureza Jurídica].[All]" dimensionUniqueName="[Pessoas]" displayFolder="" count="0" memberValueDatatype="130" unbalanced="0"/>
    <cacheHierarchy uniqueName="[Measures].[__XL_Count Pessoas]" caption="__XL_Count Pessoas" measure="1" displayFolder="" measureGroup="Pessoas" count="0" hidden="1"/>
    <cacheHierarchy uniqueName="[Measures].[__XL_Count Exploracoes]" caption="__XL_Count Exploracoes" measure="1" displayFolder="" measureGroup="Exploracoes" count="0" hidden="1"/>
    <cacheHierarchy uniqueName="[Measures].[__XL_Count AreasCulturas]" caption="__XL_Count AreasCulturas" measure="1" displayFolder="" measureGroup="AreasCulturas" count="0" hidden="1"/>
    <cacheHierarchy uniqueName="[Measures].[__XL_Count CandidaturasCulturas]" caption="__XL_Count CandidaturasCulturas" measure="1" displayFolder="" measureGroup="CandidaturasCulturas" count="0" hidden="1"/>
    <cacheHierarchy uniqueName="[Measures].[__XL_Count Intervencoes]" caption="__XL_Count Intervencoes" measure="1" displayFolder="" measureGroup="Intervencoes" count="0" hidden="1"/>
    <cacheHierarchy uniqueName="[Measures].[__XL_Count Candidaturas]" caption="__XL_Count Candidaturas" measure="1" displayFolder="" measureGroup="Candidaturas" count="0" hidden="1"/>
    <cacheHierarchy uniqueName="[Measures].[__XL_Count NUT2]" caption="__XL_Count NUT2" measure="1" displayFolder="" measureGroup="NUT2" count="0" hidden="1"/>
    <cacheHierarchy uniqueName="[Measures].[__Não foram definidas medidas]" caption="__Não foram definidas medidas" measure="1" displayFolder="" count="0" hidden="1"/>
    <cacheHierarchy uniqueName="[Measures].[Soma de BENEFICIARIOS]" caption="Soma de BENEFICIARIOS" measure="1" displayFolder="" measureGroup="Pessoas" count="0" hidden="1">
      <extLst>
        <ext xmlns:x15="http://schemas.microsoft.com/office/spreadsheetml/2010/11/main" uri="{B97F6D7D-B522-45F9-BDA1-12C45D357490}">
          <x15:cacheHierarchy aggregatedColumn="43"/>
        </ext>
      </extLst>
    </cacheHierarchy>
    <cacheHierarchy uniqueName="[Measures].[Soma de N_EXP]" caption="Soma de N_EXP" measure="1" displayFolder="" measureGroup="Exploracoes" count="0" oneField="1" hidden="1">
      <fieldsUsage count="1">
        <fieldUsage x="1"/>
      </fieldsUsage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Soma de AREA]" caption="Soma de AREA" measure="1" displayFolder="" measureGroup="Exploracoes" count="0" oneField="1" hidden="1">
      <fieldsUsage count="1">
        <fieldUsage x="2"/>
      </fieldsUsage>
      <extLst>
        <ext xmlns:x15="http://schemas.microsoft.com/office/spreadsheetml/2010/11/main" uri="{B97F6D7D-B522-45F9-BDA1-12C45D357490}">
          <x15:cacheHierarchy aggregatedColumn="28"/>
        </ext>
      </extLst>
    </cacheHierarchy>
    <cacheHierarchy uniqueName="[Measures].[Soma de N_BEN]" caption="Soma de N_BEN" measure="1" displayFolder="" measureGroup="CandidaturasCulturas" count="0" hidden="1">
      <extLst>
        <ext xmlns:x15="http://schemas.microsoft.com/office/spreadsheetml/2010/11/main" uri="{B97F6D7D-B522-45F9-BDA1-12C45D357490}">
          <x15:cacheHierarchy aggregatedColumn="22"/>
        </ext>
      </extLst>
    </cacheHierarchy>
    <cacheHierarchy uniqueName="[Measures].[Soma de N_BEN 2]" caption="Soma de N_BEN 2" measure="1" displayFolder="" measureGroup="AreasCulturas" count="0" hidden="1"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Soma de CANDIDATURAS]" caption="Soma de CANDIDATURAS" measure="1" displayFolder="" measureGroup="Intervencoes" count="0" hidden="1">
      <extLst>
        <ext xmlns:x15="http://schemas.microsoft.com/office/spreadsheetml/2010/11/main" uri="{B97F6D7D-B522-45F9-BDA1-12C45D357490}">
          <x15:cacheHierarchy aggregatedColumn="33"/>
        </ext>
      </extLst>
    </cacheHierarchy>
    <cacheHierarchy uniqueName="[Measures].[Soma de AREA 3]" caption="Soma de AREA 3" measure="1" displayFolder="" measureGroup="Intervencoes" count="0" hidden="1">
      <extLst>
        <ext xmlns:x15="http://schemas.microsoft.com/office/spreadsheetml/2010/11/main" uri="{B97F6D7D-B522-45F9-BDA1-12C45D357490}">
          <x15:cacheHierarchy aggregatedColumn="34"/>
        </ext>
      </extLst>
    </cacheHierarchy>
    <cacheHierarchy uniqueName="[Measures].[Soma de CN]" caption="Soma de CN" measure="1" displayFolder="" measureGroup="Intervencoes" count="0" hidden="1">
      <extLst>
        <ext xmlns:x15="http://schemas.microsoft.com/office/spreadsheetml/2010/11/main" uri="{B97F6D7D-B522-45F9-BDA1-12C45D357490}">
          <x15:cacheHierarchy aggregatedColumn="35"/>
        </ext>
      </extLst>
    </cacheHierarchy>
    <cacheHierarchy uniqueName="[Measures].[Soma de N_BEN 3]" caption="Soma de N_BEN 3" measure="1" displayFolder="" measureGroup="Candidaturas" count="0" hidden="1">
      <extLst>
        <ext xmlns:x15="http://schemas.microsoft.com/office/spreadsheetml/2010/11/main" uri="{B97F6D7D-B522-45F9-BDA1-12C45D357490}">
          <x15:cacheHierarchy aggregatedColumn="13"/>
        </ext>
      </extLst>
    </cacheHierarchy>
    <cacheHierarchy uniqueName="[Measures].[Soma de AREA 4]" caption="Soma de AREA 4" measure="1" displayFolder="" measureGroup="Candidaturas" count="0" hidden="1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Soma de CN 2]" caption="Soma de CN 2" measure="1" displayFolder="" measureGroup="Candidaturas" count="0" hidden="1">
      <extLst>
        <ext xmlns:x15="http://schemas.microsoft.com/office/spreadsheetml/2010/11/main" uri="{B97F6D7D-B522-45F9-BDA1-12C45D357490}">
          <x15:cacheHierarchy aggregatedColumn="15"/>
        </ext>
      </extLst>
    </cacheHierarchy>
    <cacheHierarchy uniqueName="[Measures].[Contagem de AREA]" caption="Contagem de AREA" measure="1" displayFolder="" measureGroup="AreasCulturas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oma de AREA 2]" caption="Soma de AREA 2" measure="1" displayFolder="" measureGroup="AreasCulturas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</cacheHierarchies>
  <kpis count="0"/>
  <dimensions count="8">
    <dimension name="AreasCulturas" uniqueName="[AreasCulturas]" caption="AreasCulturas"/>
    <dimension name="Candidaturas" uniqueName="[Candidaturas]" caption="Candidaturas"/>
    <dimension name="CandidaturasCulturas" uniqueName="[CandidaturasCulturas]" caption="CandidaturasCulturas"/>
    <dimension name="Exploracoes" uniqueName="[Exploracoes]" caption="Exploracoes"/>
    <dimension name="Intervencoes" uniqueName="[Intervencoes]" caption="Intervencoes"/>
    <dimension measure="1" name="Measures" uniqueName="[Measures]" caption="Measures"/>
    <dimension name="NUT2" uniqueName="[NUT2]" caption="NUT2"/>
    <dimension name="Pessoas" uniqueName="[Pessoas]" caption="Pessoas"/>
  </dimensions>
  <measureGroups count="7">
    <measureGroup name="AreasCulturas" caption="AreasCulturas"/>
    <measureGroup name="Candidaturas" caption="Candidaturas"/>
    <measureGroup name="CandidaturasCulturas" caption="CandidaturasCulturas"/>
    <measureGroup name="Exploracoes" caption="Exploracoes"/>
    <measureGroup name="Intervencoes" caption="Intervencoes"/>
    <measureGroup name="NUT2" caption="NUT2"/>
    <measureGroup name="Pessoas" caption="Pessoas"/>
  </measureGroups>
  <maps count="12">
    <map measureGroup="0" dimension="0"/>
    <map measureGroup="0" dimension="6"/>
    <map measureGroup="1" dimension="1"/>
    <map measureGroup="1" dimension="6"/>
    <map measureGroup="2" dimension="2"/>
    <map measureGroup="2" dimension="6"/>
    <map measureGroup="3" dimension="3"/>
    <map measureGroup="3" dimension="6"/>
    <map measureGroup="4" dimension="4"/>
    <map measureGroup="5" dimension="6"/>
    <map measureGroup="6" dimension="6"/>
    <map measureGroup="6" dimension="7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7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Autor" refreshedDate="45250.654303703704" createdVersion="8" refreshedVersion="8" minRefreshableVersion="3" recordCount="0" supportSubquery="1" supportAdvancedDrill="1" xr:uid="{082FDF9F-9C49-4289-B189-AD246BBB970B}">
  <cacheSource type="external" connectionId="8"/>
  <cacheFields count="4">
    <cacheField name="[AreasCulturas].[TIPO_SUPERFICIE].[TIPO_SUPERFICIE]" caption="TIPO_SUPERFICIE" numFmtId="0" hierarchy="3" level="1">
      <sharedItems count="4">
        <s v="Elementos Lineares e da Paisagem"/>
        <s v="Superficie Agricola"/>
        <s v="Superficie Florestal"/>
        <s v="Zonas de Protecao"/>
      </sharedItems>
    </cacheField>
    <cacheField name="[AreasCulturas].[INT_CODIGO].[INT_CODIGO]" caption="INT_CODIGO" numFmtId="0" level="1">
      <sharedItems containsSemiMixedTypes="0" containsNonDate="0" containsString="0"/>
    </cacheField>
    <cacheField name="[NUT2].[NDO_DESCRICAO].[NDO_DESCRICAO]" caption="NDO_DESCRICAO" numFmtId="0" hierarchy="37" level="1">
      <sharedItems count="8">
        <s v="ALENTEJO"/>
        <s v="ALGARVE"/>
        <s v="AML"/>
        <s v="CENTRO"/>
        <s v="NORTE"/>
        <s v="RAM"/>
        <s v="COMUNITARIO" u="1"/>
        <s v="RAA" u="1"/>
      </sharedItems>
    </cacheField>
    <cacheField name="[Measures].[Soma de AREA 2]" caption="Soma de AREA 2" numFmtId="0" hierarchy="65" level="32767"/>
  </cacheFields>
  <cacheHierarchies count="66">
    <cacheHierarchy uniqueName="[AreasCulturas].[INT_CODIGO]" caption="INT_CODIGO" attribute="1" defaultMemberUniqueName="[AreasCulturas].[INT_CODIGO].[All]" allUniqueName="[AreasCulturas].[INT_CODIGO].[All]" dimensionUniqueName="[AreasCulturas]" displayFolder="" count="2" memberValueDatatype="130" unbalanced="0">
      <fieldsUsage count="2">
        <fieldUsage x="-1"/>
        <fieldUsage x="1"/>
      </fieldsUsage>
    </cacheHierarchy>
    <cacheHierarchy uniqueName="[AreasCulturas].[NDO_CODIGO]" caption="NDO_CODIGO" attribute="1" defaultMemberUniqueName="[AreasCulturas].[NDO_CODIGO].[All]" allUniqueName="[AreasCulturas].[NDO_CODIGO].[All]" dimensionUniqueName="[AreasCulturas]" displayFolder="" count="0" memberValueDatatype="20" unbalanced="0"/>
    <cacheHierarchy uniqueName="[AreasCulturas].[NDO_DESCRICAO]" caption="NDO_DESCRICAO" attribute="1" defaultMemberUniqueName="[AreasCulturas].[NDO_DESCRICAO].[All]" allUniqueName="[AreasCulturas].[NDO_DESCRICAO].[All]" dimensionUniqueName="[AreasCulturas]" displayFolder="" count="0" memberValueDatatype="130" unbalanced="0"/>
    <cacheHierarchy uniqueName="[AreasCulturas].[TIPO_SUPERFICIE]" caption="TIPO_SUPERFICIE" attribute="1" defaultMemberUniqueName="[AreasCulturas].[TIPO_SUPERFICIE].[All]" allUniqueName="[AreasCulturas].[TIPO_SUPERFICIE].[All]" dimensionUniqueName="[AreasCulturas]" displayFolder="" count="2" memberValueDatatype="130" unbalanced="0">
      <fieldsUsage count="2">
        <fieldUsage x="-1"/>
        <fieldUsage x="0"/>
      </fieldsUsage>
    </cacheHierarchy>
    <cacheHierarchy uniqueName="[AreasCulturas].[OCUPA_SOLO]" caption="OCUPA_SOLO" attribute="1" defaultMemberUniqueName="[AreasCulturas].[OCUPA_SOLO].[All]" allUniqueName="[AreasCulturas].[OCUPA_SOLO].[All]" dimensionUniqueName="[AreasCulturas]" displayFolder="" count="0" memberValueDatatype="130" unbalanced="0"/>
    <cacheHierarchy uniqueName="[AreasCulturas].[GRUPO_CULTURA]" caption="GRUPO_CULTURA" attribute="1" defaultMemberUniqueName="[AreasCulturas].[GRUPO_CULTURA].[All]" allUniqueName="[AreasCulturas].[GRUPO_CULTURA].[All]" dimensionUniqueName="[AreasCulturas]" displayFolder="" count="0" memberValueDatatype="130" unbalanced="0"/>
    <cacheHierarchy uniqueName="[AreasCulturas].[CUL_DESCRICAO]" caption="CUL_DESCRICAO" attribute="1" defaultMemberUniqueName="[AreasCulturas].[CUL_DESCRICAO].[All]" allUniqueName="[AreasCulturas].[CUL_DESCRICAO].[All]" dimensionUniqueName="[AreasCulturas]" displayFolder="" count="0" memberValueDatatype="130" unbalanced="0"/>
    <cacheHierarchy uniqueName="[AreasCulturas].[N_BEN]" caption="N_BEN" attribute="1" defaultMemberUniqueName="[AreasCulturas].[N_BEN].[All]" allUniqueName="[AreasCulturas].[N_BEN].[All]" dimensionUniqueName="[AreasCulturas]" displayFolder="" count="0" memberValueDatatype="20" unbalanced="0"/>
    <cacheHierarchy uniqueName="[AreasCulturas].[AREA]" caption="AREA" attribute="1" defaultMemberUniqueName="[AreasCulturas].[AREA].[All]" allUniqueName="[AreasCulturas].[AREA].[All]" dimensionUniqueName="[AreasCulturas]" displayFolder="" count="0" memberValueDatatype="5" unbalanced="0"/>
    <cacheHierarchy uniqueName="[AreasCulturas].[Ordem]" caption="Ordem" attribute="1" defaultMemberUniqueName="[AreasCulturas].[Ordem].[All]" allUniqueName="[AreasCulturas].[Ordem].[All]" dimensionUniqueName="[AreasCulturas]" displayFolder="" count="0" memberValueDatatype="20" unbalanced="0"/>
    <cacheHierarchy uniqueName="[Candidaturas].[INT_CODIGO]" caption="INT_CODIGO" attribute="1" defaultMemberUniqueName="[Candidaturas].[INT_CODIGO].[All]" allUniqueName="[Candidaturas].[INT_CODIGO].[All]" dimensionUniqueName="[Candidaturas]" displayFolder="" count="0" memberValueDatatype="130" unbalanced="0"/>
    <cacheHierarchy uniqueName="[Candidaturas].[NDO_CODIGO]" caption="NDO_CODIGO" attribute="1" defaultMemberUniqueName="[Candidaturas].[NDO_CODIGO].[All]" allUniqueName="[Candidaturas].[NDO_CODIGO].[All]" dimensionUniqueName="[Candidaturas]" displayFolder="" count="0" memberValueDatatype="20" unbalanced="0"/>
    <cacheHierarchy uniqueName="[Candidaturas].[NDO_DESCRICAO]" caption="NDO_DESCRICAO" attribute="1" defaultMemberUniqueName="[Candidaturas].[NDO_DESCRICAO].[All]" allUniqueName="[Candidaturas].[NDO_DESCRICAO].[All]" dimensionUniqueName="[Candidaturas]" displayFolder="" count="0" memberValueDatatype="130" unbalanced="0"/>
    <cacheHierarchy uniqueName="[Candidaturas].[N_BEN]" caption="N_BEN" attribute="1" defaultMemberUniqueName="[Candidaturas].[N_BEN].[All]" allUniqueName="[Candidaturas].[N_BEN].[All]" dimensionUniqueName="[Candidaturas]" displayFolder="" count="0" memberValueDatatype="20" unbalanced="0"/>
    <cacheHierarchy uniqueName="[Candidaturas].[AREA]" caption="AREA" attribute="1" defaultMemberUniqueName="[Candidaturas].[AREA].[All]" allUniqueName="[Candidaturas].[AREA].[All]" dimensionUniqueName="[Candidaturas]" displayFolder="" count="0" memberValueDatatype="5" unbalanced="0"/>
    <cacheHierarchy uniqueName="[Candidaturas].[CN]" caption="CN" attribute="1" defaultMemberUniqueName="[Candidaturas].[CN].[All]" allUniqueName="[Candidaturas].[CN].[All]" dimensionUniqueName="[Candidaturas]" displayFolder="" count="0" memberValueDatatype="5" unbalanced="0"/>
    <cacheHierarchy uniqueName="[CandidaturasCulturas].[INT_CODIGO]" caption="INT_CODIGO" attribute="1" defaultMemberUniqueName="[CandidaturasCulturas].[INT_CODIGO].[All]" allUniqueName="[CandidaturasCulturas].[INT_CODIGO].[All]" dimensionUniqueName="[CandidaturasCulturas]" displayFolder="" count="0" memberValueDatatype="130" unbalanced="0"/>
    <cacheHierarchy uniqueName="[CandidaturasCulturas].[NDO_CODIGO]" caption="NDO_CODIGO" attribute="1" defaultMemberUniqueName="[CandidaturasCulturas].[NDO_CODIGO].[All]" allUniqueName="[CandidaturasCulturas].[NDO_CODIGO].[All]" dimensionUniqueName="[CandidaturasCulturas]" displayFolder="" count="0" memberValueDatatype="20" unbalanced="0"/>
    <cacheHierarchy uniqueName="[CandidaturasCulturas].[NDO_DESCRICAO]" caption="NDO_DESCRICAO" attribute="1" defaultMemberUniqueName="[CandidaturasCulturas].[NDO_DESCRICAO].[All]" allUniqueName="[CandidaturasCulturas].[NDO_DESCRICAO].[All]" dimensionUniqueName="[CandidaturasCulturas]" displayFolder="" count="0" memberValueDatatype="130" unbalanced="0"/>
    <cacheHierarchy uniqueName="[CandidaturasCulturas].[TIPO_SUPERFICIE]" caption="TIPO_SUPERFICIE" attribute="1" defaultMemberUniqueName="[CandidaturasCulturas].[TIPO_SUPERFICIE].[All]" allUniqueName="[CandidaturasCulturas].[TIPO_SUPERFICIE].[All]" dimensionUniqueName="[CandidaturasCulturas]" displayFolder="" count="0" memberValueDatatype="130" unbalanced="0"/>
    <cacheHierarchy uniqueName="[CandidaturasCulturas].[OCUPA_SOLO]" caption="OCUPA_SOLO" attribute="1" defaultMemberUniqueName="[CandidaturasCulturas].[OCUPA_SOLO].[All]" allUniqueName="[CandidaturasCulturas].[OCUPA_SOLO].[All]" dimensionUniqueName="[CandidaturasCulturas]" displayFolder="" count="0" memberValueDatatype="130" unbalanced="0"/>
    <cacheHierarchy uniqueName="[CandidaturasCulturas].[GRUPO_CULTURA]" caption="GRUPO_CULTURA" attribute="1" defaultMemberUniqueName="[CandidaturasCulturas].[GRUPO_CULTURA].[All]" allUniqueName="[CandidaturasCulturas].[GRUPO_CULTURA].[All]" dimensionUniqueName="[CandidaturasCulturas]" displayFolder="" count="0" memberValueDatatype="130" unbalanced="0"/>
    <cacheHierarchy uniqueName="[CandidaturasCulturas].[N_BEN]" caption="N_BEN" attribute="1" defaultMemberUniqueName="[CandidaturasCulturas].[N_BEN].[All]" allUniqueName="[CandidaturasCulturas].[N_BEN].[All]" dimensionUniqueName="[CandidaturasCulturas]" displayFolder="" count="0" memberValueDatatype="20" unbalanced="0"/>
    <cacheHierarchy uniqueName="[CandidaturasCulturas].[Ordem]" caption="Ordem" attribute="1" defaultMemberUniqueName="[CandidaturasCulturas].[Ordem].[All]" allUniqueName="[CandidaturasCulturas].[Ordem].[All]" dimensionUniqueName="[CandidaturasCulturas]" displayFolder="" count="0" memberValueDatatype="20" unbalanced="0"/>
    <cacheHierarchy uniqueName="[Exploracoes].[NDO_CODIGO]" caption="NDO_CODIGO" attribute="1" defaultMemberUniqueName="[Exploracoes].[NDO_CODIGO].[All]" allUniqueName="[Exploracoes].[NDO_CODIGO].[All]" dimensionUniqueName="[Exploracoes]" displayFolder="" count="0" memberValueDatatype="20" unbalanced="0"/>
    <cacheHierarchy uniqueName="[Exploracoes].[NDO_DESCRICAO]" caption="NDO_DESCRICAO" attribute="1" defaultMemberUniqueName="[Exploracoes].[NDO_DESCRICAO].[All]" allUniqueName="[Exploracoes].[NDO_DESCRICAO].[All]" dimensionUniqueName="[Exploracoes]" displayFolder="" count="0" memberValueDatatype="130" unbalanced="0"/>
    <cacheHierarchy uniqueName="[Exploracoes].[CLASSE_AREA]" caption="CLASSE_AREA" attribute="1" defaultMemberUniqueName="[Exploracoes].[CLASSE_AREA].[All]" allUniqueName="[Exploracoes].[CLASSE_AREA].[All]" dimensionUniqueName="[Exploracoes]" displayFolder="" count="0" memberValueDatatype="130" unbalanced="0"/>
    <cacheHierarchy uniqueName="[Exploracoes].[N_EXP]" caption="N_EXP" attribute="1" defaultMemberUniqueName="[Exploracoes].[N_EXP].[All]" allUniqueName="[Exploracoes].[N_EXP].[All]" dimensionUniqueName="[Exploracoes]" displayFolder="" count="0" memberValueDatatype="20" unbalanced="0"/>
    <cacheHierarchy uniqueName="[Exploracoes].[AREA]" caption="AREA" attribute="1" defaultMemberUniqueName="[Exploracoes].[AREA].[All]" allUniqueName="[Exploracoes].[AREA].[All]" dimensionUniqueName="[Exploracoes]" displayFolder="" count="0" memberValueDatatype="5" unbalanced="0"/>
    <cacheHierarchy uniqueName="[Intervencoes].[INTERVENCAO]" caption="INTERVENCAO" attribute="1" defaultMemberUniqueName="[Intervencoes].[INTERVENCAO].[All]" allUniqueName="[Intervencoes].[INTERVENCAO].[All]" dimensionUniqueName="[Intervencoes]" displayFolder="" count="0" memberValueDatatype="130" unbalanced="0"/>
    <cacheHierarchy uniqueName="[Intervencoes].[GIN_CODIGO]" caption="GIN_CODIGO" attribute="1" defaultMemberUniqueName="[Intervencoes].[GIN_CODIGO].[All]" allUniqueName="[Intervencoes].[GIN_CODIGO].[All]" dimensionUniqueName="[Intervencoes]" displayFolder="" count="0" memberValueDatatype="130" unbalanced="0"/>
    <cacheHierarchy uniqueName="[Intervencoes].[GIN_DESCRICAO]" caption="GIN_DESCRICAO" attribute="1" defaultMemberUniqueName="[Intervencoes].[GIN_DESCRICAO].[All]" allUniqueName="[Intervencoes].[GIN_DESCRICAO].[All]" dimensionUniqueName="[Intervencoes]" displayFolder="" count="0" memberValueDatatype="130" unbalanced="0"/>
    <cacheHierarchy uniqueName="[Intervencoes].[EIXO]" caption="EIXO" attribute="1" defaultMemberUniqueName="[Intervencoes].[EIXO].[All]" allUniqueName="[Intervencoes].[EIXO].[All]" dimensionUniqueName="[Intervencoes]" displayFolder="" count="0" memberValueDatatype="130" unbalanced="0"/>
    <cacheHierarchy uniqueName="[Intervencoes].[CANDIDATURAS]" caption="CANDIDATURAS" attribute="1" defaultMemberUniqueName="[Intervencoes].[CANDIDATURAS].[All]" allUniqueName="[Intervencoes].[CANDIDATURAS].[All]" dimensionUniqueName="[Intervencoes]" displayFolder="" count="0" memberValueDatatype="20" unbalanced="0"/>
    <cacheHierarchy uniqueName="[Intervencoes].[AREA]" caption="AREA" attribute="1" defaultMemberUniqueName="[Intervencoes].[AREA].[All]" allUniqueName="[Intervencoes].[AREA].[All]" dimensionUniqueName="[Intervencoes]" displayFolder="" count="0" memberValueDatatype="5" unbalanced="0"/>
    <cacheHierarchy uniqueName="[Intervencoes].[CN]" caption="CN" attribute="1" defaultMemberUniqueName="[Intervencoes].[CN].[All]" allUniqueName="[Intervencoes].[CN].[All]" dimensionUniqueName="[Intervencoes]" displayFolder="" count="0" memberValueDatatype="5" unbalanced="0"/>
    <cacheHierarchy uniqueName="[NUT2].[NDO_CODIGO]" caption="NDO_CODIGO" attribute="1" defaultMemberUniqueName="[NUT2].[NDO_CODIGO].[All]" allUniqueName="[NUT2].[NDO_CODIGO].[All]" dimensionUniqueName="[NUT2]" displayFolder="" count="0" memberValueDatatype="20" unbalanced="0"/>
    <cacheHierarchy uniqueName="[NUT2].[NDO_DESCRICAO]" caption="NDO_DESCRICAO" attribute="1" defaultMemberUniqueName="[NUT2].[NDO_DESCRICAO].[All]" allUniqueName="[NUT2].[NDO_DESCRICAO].[All]" dimensionUniqueName="[NUT2]" displayFolder="" count="2" memberValueDatatype="130" unbalanced="0">
      <fieldsUsage count="2">
        <fieldUsage x="-1"/>
        <fieldUsage x="2"/>
      </fieldsUsage>
    </cacheHierarchy>
    <cacheHierarchy uniqueName="[Pessoas].[NDO_CODIGO]" caption="NDO_CODIGO" attribute="1" defaultMemberUniqueName="[Pessoas].[NDO_CODIGO].[All]" allUniqueName="[Pessoas].[NDO_CODIGO].[All]" dimensionUniqueName="[Pessoas]" displayFolder="" count="0" memberValueDatatype="20" unbalanced="0"/>
    <cacheHierarchy uniqueName="[Pessoas].[NDO_DESCRICAO]" caption="NDO_DESCRICAO" attribute="1" defaultMemberUniqueName="[Pessoas].[NDO_DESCRICAO].[All]" allUniqueName="[Pessoas].[NDO_DESCRICAO].[All]" dimensionUniqueName="[Pessoas]" displayFolder="" count="0" memberValueDatatype="130" unbalanced="0"/>
    <cacheHierarchy uniqueName="[Pessoas].[TER_NAT_JUR]" caption="TER_NAT_JUR" attribute="1" defaultMemberUniqueName="[Pessoas].[TER_NAT_JUR].[All]" allUniqueName="[Pessoas].[TER_NAT_JUR].[All]" dimensionUniqueName="[Pessoas]" displayFolder="" count="0" memberValueDatatype="130" unbalanced="0"/>
    <cacheHierarchy uniqueName="[Pessoas].[CLASSE_IDADE]" caption="CLASSE_IDADE" attribute="1" defaultMemberUniqueName="[Pessoas].[CLASSE_IDADE].[All]" allUniqueName="[Pessoas].[CLASSE_IDADE].[All]" dimensionUniqueName="[Pessoas]" displayFolder="" count="0" memberValueDatatype="130" unbalanced="0"/>
    <cacheHierarchy uniqueName="[Pessoas].[GENERO]" caption="GENERO" attribute="1" defaultMemberUniqueName="[Pessoas].[GENERO].[All]" allUniqueName="[Pessoas].[GENERO].[All]" dimensionUniqueName="[Pessoas]" displayFolder="" count="0" memberValueDatatype="130" unbalanced="0"/>
    <cacheHierarchy uniqueName="[Pessoas].[BENEFICIARIOS]" caption="BENEFICIARIOS" attribute="1" defaultMemberUniqueName="[Pessoas].[BENEFICIARIOS].[All]" allUniqueName="[Pessoas].[BENEFICIARIOS].[All]" dimensionUniqueName="[Pessoas]" displayFolder="" count="0" memberValueDatatype="20" unbalanced="0"/>
    <cacheHierarchy uniqueName="[Pessoas].[Natureza Jurídica]" caption="Natureza Jurídica" attribute="1" defaultMemberUniqueName="[Pessoas].[Natureza Jurídica].[All]" allUniqueName="[Pessoas].[Natureza Jurídica].[All]" dimensionUniqueName="[Pessoas]" displayFolder="" count="0" memberValueDatatype="130" unbalanced="0"/>
    <cacheHierarchy uniqueName="[Measures].[__XL_Count Pessoas]" caption="__XL_Count Pessoas" measure="1" displayFolder="" measureGroup="Pessoas" count="0" hidden="1"/>
    <cacheHierarchy uniqueName="[Measures].[__XL_Count Exploracoes]" caption="__XL_Count Exploracoes" measure="1" displayFolder="" measureGroup="Exploracoes" count="0" hidden="1"/>
    <cacheHierarchy uniqueName="[Measures].[__XL_Count AreasCulturas]" caption="__XL_Count AreasCulturas" measure="1" displayFolder="" measureGroup="AreasCulturas" count="0" hidden="1"/>
    <cacheHierarchy uniqueName="[Measures].[__XL_Count CandidaturasCulturas]" caption="__XL_Count CandidaturasCulturas" measure="1" displayFolder="" measureGroup="CandidaturasCulturas" count="0" hidden="1"/>
    <cacheHierarchy uniqueName="[Measures].[__XL_Count Intervencoes]" caption="__XL_Count Intervencoes" measure="1" displayFolder="" measureGroup="Intervencoes" count="0" hidden="1"/>
    <cacheHierarchy uniqueName="[Measures].[__XL_Count Candidaturas]" caption="__XL_Count Candidaturas" measure="1" displayFolder="" measureGroup="Candidaturas" count="0" hidden="1"/>
    <cacheHierarchy uniqueName="[Measures].[__XL_Count NUT2]" caption="__XL_Count NUT2" measure="1" displayFolder="" measureGroup="NUT2" count="0" hidden="1"/>
    <cacheHierarchy uniqueName="[Measures].[__Não foram definidas medidas]" caption="__Não foram definidas medidas" measure="1" displayFolder="" count="0" hidden="1"/>
    <cacheHierarchy uniqueName="[Measures].[Soma de BENEFICIARIOS]" caption="Soma de BENEFICIARIOS" measure="1" displayFolder="" measureGroup="Pessoas" count="0" hidden="1">
      <extLst>
        <ext xmlns:x15="http://schemas.microsoft.com/office/spreadsheetml/2010/11/main" uri="{B97F6D7D-B522-45F9-BDA1-12C45D357490}">
          <x15:cacheHierarchy aggregatedColumn="43"/>
        </ext>
      </extLst>
    </cacheHierarchy>
    <cacheHierarchy uniqueName="[Measures].[Soma de N_EXP]" caption="Soma de N_EXP" measure="1" displayFolder="" measureGroup="Exploracoes" count="0" hidden="1"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Soma de AREA]" caption="Soma de AREA" measure="1" displayFolder="" measureGroup="Exploracoes" count="0" hidden="1">
      <extLst>
        <ext xmlns:x15="http://schemas.microsoft.com/office/spreadsheetml/2010/11/main" uri="{B97F6D7D-B522-45F9-BDA1-12C45D357490}">
          <x15:cacheHierarchy aggregatedColumn="28"/>
        </ext>
      </extLst>
    </cacheHierarchy>
    <cacheHierarchy uniqueName="[Measures].[Soma de N_BEN]" caption="Soma de N_BEN" measure="1" displayFolder="" measureGroup="CandidaturasCulturas" count="0" hidden="1">
      <extLst>
        <ext xmlns:x15="http://schemas.microsoft.com/office/spreadsheetml/2010/11/main" uri="{B97F6D7D-B522-45F9-BDA1-12C45D357490}">
          <x15:cacheHierarchy aggregatedColumn="22"/>
        </ext>
      </extLst>
    </cacheHierarchy>
    <cacheHierarchy uniqueName="[Measures].[Soma de N_BEN 2]" caption="Soma de N_BEN 2" measure="1" displayFolder="" measureGroup="AreasCulturas" count="0" hidden="1"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Soma de CANDIDATURAS]" caption="Soma de CANDIDATURAS" measure="1" displayFolder="" measureGroup="Intervencoes" count="0" hidden="1">
      <extLst>
        <ext xmlns:x15="http://schemas.microsoft.com/office/spreadsheetml/2010/11/main" uri="{B97F6D7D-B522-45F9-BDA1-12C45D357490}">
          <x15:cacheHierarchy aggregatedColumn="33"/>
        </ext>
      </extLst>
    </cacheHierarchy>
    <cacheHierarchy uniqueName="[Measures].[Soma de AREA 3]" caption="Soma de AREA 3" measure="1" displayFolder="" measureGroup="Intervencoes" count="0" hidden="1">
      <extLst>
        <ext xmlns:x15="http://schemas.microsoft.com/office/spreadsheetml/2010/11/main" uri="{B97F6D7D-B522-45F9-BDA1-12C45D357490}">
          <x15:cacheHierarchy aggregatedColumn="34"/>
        </ext>
      </extLst>
    </cacheHierarchy>
    <cacheHierarchy uniqueName="[Measures].[Soma de CN]" caption="Soma de CN" measure="1" displayFolder="" measureGroup="Intervencoes" count="0" hidden="1">
      <extLst>
        <ext xmlns:x15="http://schemas.microsoft.com/office/spreadsheetml/2010/11/main" uri="{B97F6D7D-B522-45F9-BDA1-12C45D357490}">
          <x15:cacheHierarchy aggregatedColumn="35"/>
        </ext>
      </extLst>
    </cacheHierarchy>
    <cacheHierarchy uniqueName="[Measures].[Soma de N_BEN 3]" caption="Soma de N_BEN 3" measure="1" displayFolder="" measureGroup="Candidaturas" count="0" hidden="1">
      <extLst>
        <ext xmlns:x15="http://schemas.microsoft.com/office/spreadsheetml/2010/11/main" uri="{B97F6D7D-B522-45F9-BDA1-12C45D357490}">
          <x15:cacheHierarchy aggregatedColumn="13"/>
        </ext>
      </extLst>
    </cacheHierarchy>
    <cacheHierarchy uniqueName="[Measures].[Soma de AREA 4]" caption="Soma de AREA 4" measure="1" displayFolder="" measureGroup="Candidaturas" count="0" hidden="1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Soma de CN 2]" caption="Soma de CN 2" measure="1" displayFolder="" measureGroup="Candidaturas" count="0" hidden="1">
      <extLst>
        <ext xmlns:x15="http://schemas.microsoft.com/office/spreadsheetml/2010/11/main" uri="{B97F6D7D-B522-45F9-BDA1-12C45D357490}">
          <x15:cacheHierarchy aggregatedColumn="15"/>
        </ext>
      </extLst>
    </cacheHierarchy>
    <cacheHierarchy uniqueName="[Measures].[Contagem de AREA]" caption="Contagem de AREA" measure="1" displayFolder="" measureGroup="AreasCulturas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oma de AREA 2]" caption="Soma de AREA 2" measure="1" displayFolder="" measureGroup="AreasCulturas" count="0" oneField="1" hidden="1">
      <fieldsUsage count="1">
        <fieldUsage x="3"/>
      </fieldsUsage>
      <extLst>
        <ext xmlns:x15="http://schemas.microsoft.com/office/spreadsheetml/2010/11/main" uri="{B97F6D7D-B522-45F9-BDA1-12C45D357490}">
          <x15:cacheHierarchy aggregatedColumn="8"/>
        </ext>
      </extLst>
    </cacheHierarchy>
  </cacheHierarchies>
  <kpis count="0"/>
  <dimensions count="8">
    <dimension name="AreasCulturas" uniqueName="[AreasCulturas]" caption="AreasCulturas"/>
    <dimension name="Candidaturas" uniqueName="[Candidaturas]" caption="Candidaturas"/>
    <dimension name="CandidaturasCulturas" uniqueName="[CandidaturasCulturas]" caption="CandidaturasCulturas"/>
    <dimension name="Exploracoes" uniqueName="[Exploracoes]" caption="Exploracoes"/>
    <dimension name="Intervencoes" uniqueName="[Intervencoes]" caption="Intervencoes"/>
    <dimension measure="1" name="Measures" uniqueName="[Measures]" caption="Measures"/>
    <dimension name="NUT2" uniqueName="[NUT2]" caption="NUT2"/>
    <dimension name="Pessoas" uniqueName="[Pessoas]" caption="Pessoas"/>
  </dimensions>
  <measureGroups count="7">
    <measureGroup name="AreasCulturas" caption="AreasCulturas"/>
    <measureGroup name="Candidaturas" caption="Candidaturas"/>
    <measureGroup name="CandidaturasCulturas" caption="CandidaturasCulturas"/>
    <measureGroup name="Exploracoes" caption="Exploracoes"/>
    <measureGroup name="Intervencoes" caption="Intervencoes"/>
    <measureGroup name="NUT2" caption="NUT2"/>
    <measureGroup name="Pessoas" caption="Pessoas"/>
  </measureGroups>
  <maps count="12">
    <map measureGroup="0" dimension="0"/>
    <map measureGroup="0" dimension="6"/>
    <map measureGroup="1" dimension="1"/>
    <map measureGroup="1" dimension="6"/>
    <map measureGroup="2" dimension="2"/>
    <map measureGroup="2" dimension="6"/>
    <map measureGroup="3" dimension="3"/>
    <map measureGroup="3" dimension="6"/>
    <map measureGroup="4" dimension="4"/>
    <map measureGroup="5" dimension="6"/>
    <map measureGroup="6" dimension="6"/>
    <map measureGroup="6" dimension="7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8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Autor" refreshedDate="45250.654309490739" createdVersion="8" refreshedVersion="8" minRefreshableVersion="3" recordCount="0" supportSubquery="1" supportAdvancedDrill="1" xr:uid="{7CB0B0EE-6A9F-432B-990D-C184AA9363C4}">
  <cacheSource type="external" connectionId="8"/>
  <cacheFields count="8">
    <cacheField name="[CandidaturasCulturas].[NDO_DESCRICAO].[NDO_DESCRICAO]" caption="NDO_DESCRICAO" numFmtId="0" hierarchy="18" level="1">
      <sharedItems count="6">
        <s v="ALENTEJO"/>
        <s v="ALGARVE"/>
        <s v="ÁREA METROPOLITANA DE LISBOA"/>
        <s v="CENTRO"/>
        <s v="NORTE"/>
        <s v="REGIAO AUTONOMA DA MADEIRA"/>
      </sharedItems>
    </cacheField>
    <cacheField name="[Measures].[Soma de N_BEN]" caption="Soma de N_BEN" numFmtId="0" hierarchy="56" level="32767"/>
    <cacheField name="[CandidaturasCulturas].[TIPO_SUPERFICIE].[TIPO_SUPERFICIE]" caption="TIPO_SUPERFICIE" numFmtId="0" hierarchy="19" level="1">
      <sharedItems count="1">
        <s v="Superficie Agricola"/>
      </sharedItems>
    </cacheField>
    <cacheField name="[CandidaturasCulturas].[OCUPA_SOLO].[OCUPA_SOLO]" caption="OCUPA_SOLO" numFmtId="0" hierarchy="20" level="1">
      <sharedItems count="2">
        <s v="Culturas Permanentes"/>
        <s v="Culturas Temporarias"/>
      </sharedItems>
    </cacheField>
    <cacheField name="[CandidaturasCulturas].[INT_CODIGO].[INT_CODIGO]" caption="INT_CODIGO" numFmtId="0" hierarchy="16" level="1">
      <sharedItems containsSemiMixedTypes="0" containsNonDate="0" containsString="0"/>
    </cacheField>
    <cacheField name="[CandidaturasCulturas].[GRUPO_CULTURA].[GRUPO_CULTURA]" caption="GRUPO_CULTURA" numFmtId="0" hierarchy="21" level="1">
      <sharedItems containsSemiMixedTypes="0" containsNonDate="0" containsString="0"/>
    </cacheField>
    <cacheField name="[NUT2].[NDO_DESCRICAO].[NDO_DESCRICAO]" caption="NDO_DESCRICAO" numFmtId="0" hierarchy="37" level="1">
      <sharedItems count="6">
        <s v="ALENTEJO"/>
        <s v="ALGARVE"/>
        <s v="AML"/>
        <s v="CENTRO"/>
        <s v="NORTE"/>
        <s v="RAM"/>
      </sharedItems>
    </cacheField>
    <cacheField name="Dummy0" numFmtId="0" hierarchy="66" level="32767">
      <extLst>
        <ext xmlns:x14="http://schemas.microsoft.com/office/spreadsheetml/2009/9/main" uri="{63CAB8AC-B538-458d-9737-405883B0398D}">
          <x14:cacheField ignore="1"/>
        </ext>
      </extLst>
    </cacheField>
  </cacheFields>
  <cacheHierarchies count="67">
    <cacheHierarchy uniqueName="[AreasCulturas].[INT_CODIGO]" caption="INT_CODIGO" attribute="1" defaultMemberUniqueName="[AreasCulturas].[INT_CODIGO].[All]" allUniqueName="[AreasCulturas].[INT_CODIGO].[All]" dimensionUniqueName="[AreasCulturas]" displayFolder="" count="0" memberValueDatatype="130" unbalanced="0"/>
    <cacheHierarchy uniqueName="[AreasCulturas].[NDO_CODIGO]" caption="NDO_CODIGO" attribute="1" defaultMemberUniqueName="[AreasCulturas].[NDO_CODIGO].[All]" allUniqueName="[AreasCulturas].[NDO_CODIGO].[All]" dimensionUniqueName="[AreasCulturas]" displayFolder="" count="0" memberValueDatatype="20" unbalanced="0"/>
    <cacheHierarchy uniqueName="[AreasCulturas].[NDO_DESCRICAO]" caption="NDO_DESCRICAO" attribute="1" defaultMemberUniqueName="[AreasCulturas].[NDO_DESCRICAO].[All]" allUniqueName="[AreasCulturas].[NDO_DESCRICAO].[All]" dimensionUniqueName="[AreasCulturas]" displayFolder="" count="0" memberValueDatatype="130" unbalanced="0"/>
    <cacheHierarchy uniqueName="[AreasCulturas].[TIPO_SUPERFICIE]" caption="TIPO_SUPERFICIE" attribute="1" defaultMemberUniqueName="[AreasCulturas].[TIPO_SUPERFICIE].[All]" allUniqueName="[AreasCulturas].[TIPO_SUPERFICIE].[All]" dimensionUniqueName="[AreasCulturas]" displayFolder="" count="0" memberValueDatatype="130" unbalanced="0"/>
    <cacheHierarchy uniqueName="[AreasCulturas].[OCUPA_SOLO]" caption="OCUPA_SOLO" attribute="1" defaultMemberUniqueName="[AreasCulturas].[OCUPA_SOLO].[All]" allUniqueName="[AreasCulturas].[OCUPA_SOLO].[All]" dimensionUniqueName="[AreasCulturas]" displayFolder="" count="0" memberValueDatatype="130" unbalanced="0"/>
    <cacheHierarchy uniqueName="[AreasCulturas].[GRUPO_CULTURA]" caption="GRUPO_CULTURA" attribute="1" defaultMemberUniqueName="[AreasCulturas].[GRUPO_CULTURA].[All]" allUniqueName="[AreasCulturas].[GRUPO_CULTURA].[All]" dimensionUniqueName="[AreasCulturas]" displayFolder="" count="0" memberValueDatatype="130" unbalanced="0"/>
    <cacheHierarchy uniqueName="[AreasCulturas].[CUL_DESCRICAO]" caption="CUL_DESCRICAO" attribute="1" defaultMemberUniqueName="[AreasCulturas].[CUL_DESCRICAO].[All]" allUniqueName="[AreasCulturas].[CUL_DESCRICAO].[All]" dimensionUniqueName="[AreasCulturas]" displayFolder="" count="0" memberValueDatatype="130" unbalanced="0"/>
    <cacheHierarchy uniqueName="[AreasCulturas].[N_BEN]" caption="N_BEN" attribute="1" defaultMemberUniqueName="[AreasCulturas].[N_BEN].[All]" allUniqueName="[AreasCulturas].[N_BEN].[All]" dimensionUniqueName="[AreasCulturas]" displayFolder="" count="0" memberValueDatatype="20" unbalanced="0"/>
    <cacheHierarchy uniqueName="[AreasCulturas].[AREA]" caption="AREA" attribute="1" defaultMemberUniqueName="[AreasCulturas].[AREA].[All]" allUniqueName="[AreasCulturas].[AREA].[All]" dimensionUniqueName="[AreasCulturas]" displayFolder="" count="0" memberValueDatatype="5" unbalanced="0"/>
    <cacheHierarchy uniqueName="[AreasCulturas].[Ordem]" caption="Ordem" attribute="1" defaultMemberUniqueName="[AreasCulturas].[Ordem].[All]" allUniqueName="[AreasCulturas].[Ordem].[All]" dimensionUniqueName="[AreasCulturas]" displayFolder="" count="0" memberValueDatatype="20" unbalanced="0"/>
    <cacheHierarchy uniqueName="[Candidaturas].[INT_CODIGO]" caption="INT_CODIGO" attribute="1" defaultMemberUniqueName="[Candidaturas].[INT_CODIGO].[All]" allUniqueName="[Candidaturas].[INT_CODIGO].[All]" dimensionUniqueName="[Candidaturas]" displayFolder="" count="0" memberValueDatatype="130" unbalanced="0"/>
    <cacheHierarchy uniqueName="[Candidaturas].[NDO_CODIGO]" caption="NDO_CODIGO" attribute="1" defaultMemberUniqueName="[Candidaturas].[NDO_CODIGO].[All]" allUniqueName="[Candidaturas].[NDO_CODIGO].[All]" dimensionUniqueName="[Candidaturas]" displayFolder="" count="0" memberValueDatatype="20" unbalanced="0"/>
    <cacheHierarchy uniqueName="[Candidaturas].[NDO_DESCRICAO]" caption="NDO_DESCRICAO" attribute="1" defaultMemberUniqueName="[Candidaturas].[NDO_DESCRICAO].[All]" allUniqueName="[Candidaturas].[NDO_DESCRICAO].[All]" dimensionUniqueName="[Candidaturas]" displayFolder="" count="0" memberValueDatatype="130" unbalanced="0"/>
    <cacheHierarchy uniqueName="[Candidaturas].[N_BEN]" caption="N_BEN" attribute="1" defaultMemberUniqueName="[Candidaturas].[N_BEN].[All]" allUniqueName="[Candidaturas].[N_BEN].[All]" dimensionUniqueName="[Candidaturas]" displayFolder="" count="0" memberValueDatatype="20" unbalanced="0"/>
    <cacheHierarchy uniqueName="[Candidaturas].[AREA]" caption="AREA" attribute="1" defaultMemberUniqueName="[Candidaturas].[AREA].[All]" allUniqueName="[Candidaturas].[AREA].[All]" dimensionUniqueName="[Candidaturas]" displayFolder="" count="0" memberValueDatatype="5" unbalanced="0"/>
    <cacheHierarchy uniqueName="[Candidaturas].[CN]" caption="CN" attribute="1" defaultMemberUniqueName="[Candidaturas].[CN].[All]" allUniqueName="[Candidaturas].[CN].[All]" dimensionUniqueName="[Candidaturas]" displayFolder="" count="0" memberValueDatatype="5" unbalanced="0"/>
    <cacheHierarchy uniqueName="[CandidaturasCulturas].[INT_CODIGO]" caption="INT_CODIGO" attribute="1" defaultMemberUniqueName="[CandidaturasCulturas].[INT_CODIGO].[All]" allUniqueName="[CandidaturasCulturas].[INT_CODIGO].[All]" dimensionUniqueName="[CandidaturasCulturas]" displayFolder="" count="2" memberValueDatatype="130" unbalanced="0">
      <fieldsUsage count="2">
        <fieldUsage x="-1"/>
        <fieldUsage x="4"/>
      </fieldsUsage>
    </cacheHierarchy>
    <cacheHierarchy uniqueName="[CandidaturasCulturas].[NDO_CODIGO]" caption="NDO_CODIGO" attribute="1" defaultMemberUniqueName="[CandidaturasCulturas].[NDO_CODIGO].[All]" allUniqueName="[CandidaturasCulturas].[NDO_CODIGO].[All]" dimensionUniqueName="[CandidaturasCulturas]" displayFolder="" count="0" memberValueDatatype="20" unbalanced="0"/>
    <cacheHierarchy uniqueName="[CandidaturasCulturas].[NDO_DESCRICAO]" caption="NDO_DESCRICAO" attribute="1" defaultMemberUniqueName="[CandidaturasCulturas].[NDO_DESCRICAO].[All]" allUniqueName="[CandidaturasCulturas].[NDO_DESCRICAO].[All]" dimensionUniqueName="[CandidaturasCulturas]" displayFolder="" count="2" memberValueDatatype="130" unbalanced="0">
      <fieldsUsage count="2">
        <fieldUsage x="-1"/>
        <fieldUsage x="0"/>
      </fieldsUsage>
    </cacheHierarchy>
    <cacheHierarchy uniqueName="[CandidaturasCulturas].[TIPO_SUPERFICIE]" caption="TIPO_SUPERFICIE" attribute="1" defaultMemberUniqueName="[CandidaturasCulturas].[TIPO_SUPERFICIE].[All]" allUniqueName="[CandidaturasCulturas].[TIPO_SUPERFICIE].[All]" dimensionUniqueName="[CandidaturasCulturas]" displayFolder="" count="2" memberValueDatatype="130" unbalanced="0">
      <fieldsUsage count="2">
        <fieldUsage x="-1"/>
        <fieldUsage x="2"/>
      </fieldsUsage>
    </cacheHierarchy>
    <cacheHierarchy uniqueName="[CandidaturasCulturas].[OCUPA_SOLO]" caption="OCUPA_SOLO" attribute="1" defaultMemberUniqueName="[CandidaturasCulturas].[OCUPA_SOLO].[All]" allUniqueName="[CandidaturasCulturas].[OCUPA_SOLO].[All]" dimensionUniqueName="[CandidaturasCulturas]" displayFolder="" count="2" memberValueDatatype="130" unbalanced="0">
      <fieldsUsage count="2">
        <fieldUsage x="-1"/>
        <fieldUsage x="3"/>
      </fieldsUsage>
    </cacheHierarchy>
    <cacheHierarchy uniqueName="[CandidaturasCulturas].[GRUPO_CULTURA]" caption="GRUPO_CULTURA" attribute="1" defaultMemberUniqueName="[CandidaturasCulturas].[GRUPO_CULTURA].[All]" allUniqueName="[CandidaturasCulturas].[GRUPO_CULTURA].[All]" dimensionUniqueName="[CandidaturasCulturas]" displayFolder="" count="2" memberValueDatatype="130" unbalanced="0">
      <fieldsUsage count="2">
        <fieldUsage x="-1"/>
        <fieldUsage x="5"/>
      </fieldsUsage>
    </cacheHierarchy>
    <cacheHierarchy uniqueName="[CandidaturasCulturas].[N_BEN]" caption="N_BEN" attribute="1" defaultMemberUniqueName="[CandidaturasCulturas].[N_BEN].[All]" allUniqueName="[CandidaturasCulturas].[N_BEN].[All]" dimensionUniqueName="[CandidaturasCulturas]" displayFolder="" count="0" memberValueDatatype="20" unbalanced="0"/>
    <cacheHierarchy uniqueName="[CandidaturasCulturas].[Ordem]" caption="Ordem" attribute="1" defaultMemberUniqueName="[CandidaturasCulturas].[Ordem].[All]" allUniqueName="[CandidaturasCulturas].[Ordem].[All]" dimensionUniqueName="[CandidaturasCulturas]" displayFolder="" count="0" memberValueDatatype="20" unbalanced="0"/>
    <cacheHierarchy uniqueName="[Exploracoes].[NDO_CODIGO]" caption="NDO_CODIGO" attribute="1" defaultMemberUniqueName="[Exploracoes].[NDO_CODIGO].[All]" allUniqueName="[Exploracoes].[NDO_CODIGO].[All]" dimensionUniqueName="[Exploracoes]" displayFolder="" count="0" memberValueDatatype="20" unbalanced="0"/>
    <cacheHierarchy uniqueName="[Exploracoes].[NDO_DESCRICAO]" caption="NDO_DESCRICAO" attribute="1" defaultMemberUniqueName="[Exploracoes].[NDO_DESCRICAO].[All]" allUniqueName="[Exploracoes].[NDO_DESCRICAO].[All]" dimensionUniqueName="[Exploracoes]" displayFolder="" count="0" memberValueDatatype="130" unbalanced="0"/>
    <cacheHierarchy uniqueName="[Exploracoes].[CLASSE_AREA]" caption="CLASSE_AREA" attribute="1" defaultMemberUniqueName="[Exploracoes].[CLASSE_AREA].[All]" allUniqueName="[Exploracoes].[CLASSE_AREA].[All]" dimensionUniqueName="[Exploracoes]" displayFolder="" count="0" memberValueDatatype="130" unbalanced="0"/>
    <cacheHierarchy uniqueName="[Exploracoes].[N_EXP]" caption="N_EXP" attribute="1" defaultMemberUniqueName="[Exploracoes].[N_EXP].[All]" allUniqueName="[Exploracoes].[N_EXP].[All]" dimensionUniqueName="[Exploracoes]" displayFolder="" count="0" memberValueDatatype="20" unbalanced="0"/>
    <cacheHierarchy uniqueName="[Exploracoes].[AREA]" caption="AREA" attribute="1" defaultMemberUniqueName="[Exploracoes].[AREA].[All]" allUniqueName="[Exploracoes].[AREA].[All]" dimensionUniqueName="[Exploracoes]" displayFolder="" count="0" memberValueDatatype="5" unbalanced="0"/>
    <cacheHierarchy uniqueName="[Intervencoes].[INTERVENCAO]" caption="INTERVENCAO" attribute="1" defaultMemberUniqueName="[Intervencoes].[INTERVENCAO].[All]" allUniqueName="[Intervencoes].[INTERVENCAO].[All]" dimensionUniqueName="[Intervencoes]" displayFolder="" count="0" memberValueDatatype="130" unbalanced="0"/>
    <cacheHierarchy uniqueName="[Intervencoes].[GIN_CODIGO]" caption="GIN_CODIGO" attribute="1" defaultMemberUniqueName="[Intervencoes].[GIN_CODIGO].[All]" allUniqueName="[Intervencoes].[GIN_CODIGO].[All]" dimensionUniqueName="[Intervencoes]" displayFolder="" count="0" memberValueDatatype="130" unbalanced="0"/>
    <cacheHierarchy uniqueName="[Intervencoes].[GIN_DESCRICAO]" caption="GIN_DESCRICAO" attribute="1" defaultMemberUniqueName="[Intervencoes].[GIN_DESCRICAO].[All]" allUniqueName="[Intervencoes].[GIN_DESCRICAO].[All]" dimensionUniqueName="[Intervencoes]" displayFolder="" count="0" memberValueDatatype="130" unbalanced="0"/>
    <cacheHierarchy uniqueName="[Intervencoes].[EIXO]" caption="EIXO" attribute="1" defaultMemberUniqueName="[Intervencoes].[EIXO].[All]" allUniqueName="[Intervencoes].[EIXO].[All]" dimensionUniqueName="[Intervencoes]" displayFolder="" count="0" memberValueDatatype="130" unbalanced="0"/>
    <cacheHierarchy uniqueName="[Intervencoes].[CANDIDATURAS]" caption="CANDIDATURAS" attribute="1" defaultMemberUniqueName="[Intervencoes].[CANDIDATURAS].[All]" allUniqueName="[Intervencoes].[CANDIDATURAS].[All]" dimensionUniqueName="[Intervencoes]" displayFolder="" count="0" memberValueDatatype="20" unbalanced="0"/>
    <cacheHierarchy uniqueName="[Intervencoes].[AREA]" caption="AREA" attribute="1" defaultMemberUniqueName="[Intervencoes].[AREA].[All]" allUniqueName="[Intervencoes].[AREA].[All]" dimensionUniqueName="[Intervencoes]" displayFolder="" count="0" memberValueDatatype="5" unbalanced="0"/>
    <cacheHierarchy uniqueName="[Intervencoes].[CN]" caption="CN" attribute="1" defaultMemberUniqueName="[Intervencoes].[CN].[All]" allUniqueName="[Intervencoes].[CN].[All]" dimensionUniqueName="[Intervencoes]" displayFolder="" count="0" memberValueDatatype="5" unbalanced="0"/>
    <cacheHierarchy uniqueName="[NUT2].[NDO_CODIGO]" caption="NDO_CODIGO" attribute="1" defaultMemberUniqueName="[NUT2].[NDO_CODIGO].[All]" allUniqueName="[NUT2].[NDO_CODIGO].[All]" dimensionUniqueName="[NUT2]" displayFolder="" count="0" memberValueDatatype="20" unbalanced="0"/>
    <cacheHierarchy uniqueName="[NUT2].[NDO_DESCRICAO]" caption="NDO_DESCRICAO" attribute="1" defaultMemberUniqueName="[NUT2].[NDO_DESCRICAO].[All]" allUniqueName="[NUT2].[NDO_DESCRICAO].[All]" dimensionUniqueName="[NUT2]" displayFolder="" count="2" memberValueDatatype="130" unbalanced="0">
      <fieldsUsage count="2">
        <fieldUsage x="-1"/>
        <fieldUsage x="6"/>
      </fieldsUsage>
    </cacheHierarchy>
    <cacheHierarchy uniqueName="[Pessoas].[NDO_CODIGO]" caption="NDO_CODIGO" attribute="1" defaultMemberUniqueName="[Pessoas].[NDO_CODIGO].[All]" allUniqueName="[Pessoas].[NDO_CODIGO].[All]" dimensionUniqueName="[Pessoas]" displayFolder="" count="0" memberValueDatatype="20" unbalanced="0"/>
    <cacheHierarchy uniqueName="[Pessoas].[NDO_DESCRICAO]" caption="NDO_DESCRICAO" attribute="1" defaultMemberUniqueName="[Pessoas].[NDO_DESCRICAO].[All]" allUniqueName="[Pessoas].[NDO_DESCRICAO].[All]" dimensionUniqueName="[Pessoas]" displayFolder="" count="0" memberValueDatatype="130" unbalanced="0"/>
    <cacheHierarchy uniqueName="[Pessoas].[TER_NAT_JUR]" caption="TER_NAT_JUR" attribute="1" defaultMemberUniqueName="[Pessoas].[TER_NAT_JUR].[All]" allUniqueName="[Pessoas].[TER_NAT_JUR].[All]" dimensionUniqueName="[Pessoas]" displayFolder="" count="0" memberValueDatatype="130" unbalanced="0"/>
    <cacheHierarchy uniqueName="[Pessoas].[CLASSE_IDADE]" caption="CLASSE_IDADE" attribute="1" defaultMemberUniqueName="[Pessoas].[CLASSE_IDADE].[All]" allUniqueName="[Pessoas].[CLASSE_IDADE].[All]" dimensionUniqueName="[Pessoas]" displayFolder="" count="0" memberValueDatatype="130" unbalanced="0"/>
    <cacheHierarchy uniqueName="[Pessoas].[GENERO]" caption="GENERO" attribute="1" defaultMemberUniqueName="[Pessoas].[GENERO].[All]" allUniqueName="[Pessoas].[GENERO].[All]" dimensionUniqueName="[Pessoas]" displayFolder="" count="0" memberValueDatatype="130" unbalanced="0"/>
    <cacheHierarchy uniqueName="[Pessoas].[BENEFICIARIOS]" caption="BENEFICIARIOS" attribute="1" defaultMemberUniqueName="[Pessoas].[BENEFICIARIOS].[All]" allUniqueName="[Pessoas].[BENEFICIARIOS].[All]" dimensionUniqueName="[Pessoas]" displayFolder="" count="0" memberValueDatatype="20" unbalanced="0"/>
    <cacheHierarchy uniqueName="[Pessoas].[Natureza Jurídica]" caption="Natureza Jurídica" attribute="1" defaultMemberUniqueName="[Pessoas].[Natureza Jurídica].[All]" allUniqueName="[Pessoas].[Natureza Jurídica].[All]" dimensionUniqueName="[Pessoas]" displayFolder="" count="0" memberValueDatatype="130" unbalanced="0"/>
    <cacheHierarchy uniqueName="[Measures].[__XL_Count Pessoas]" caption="__XL_Count Pessoas" measure="1" displayFolder="" measureGroup="Pessoas" count="0" hidden="1"/>
    <cacheHierarchy uniqueName="[Measures].[__XL_Count Exploracoes]" caption="__XL_Count Exploracoes" measure="1" displayFolder="" measureGroup="Exploracoes" count="0" hidden="1"/>
    <cacheHierarchy uniqueName="[Measures].[__XL_Count AreasCulturas]" caption="__XL_Count AreasCulturas" measure="1" displayFolder="" measureGroup="AreasCulturas" count="0" hidden="1"/>
    <cacheHierarchy uniqueName="[Measures].[__XL_Count CandidaturasCulturas]" caption="__XL_Count CandidaturasCulturas" measure="1" displayFolder="" measureGroup="CandidaturasCulturas" count="0" hidden="1"/>
    <cacheHierarchy uniqueName="[Measures].[__XL_Count Intervencoes]" caption="__XL_Count Intervencoes" measure="1" displayFolder="" measureGroup="Intervencoes" count="0" hidden="1"/>
    <cacheHierarchy uniqueName="[Measures].[__XL_Count Candidaturas]" caption="__XL_Count Candidaturas" measure="1" displayFolder="" measureGroup="Candidaturas" count="0" hidden="1"/>
    <cacheHierarchy uniqueName="[Measures].[__XL_Count NUT2]" caption="__XL_Count NUT2" measure="1" displayFolder="" measureGroup="NUT2" count="0" hidden="1"/>
    <cacheHierarchy uniqueName="[Measures].[__Não foram definidas medidas]" caption="__Não foram definidas medidas" measure="1" displayFolder="" count="0" hidden="1"/>
    <cacheHierarchy uniqueName="[Measures].[Soma de BENEFICIARIOS]" caption="Soma de BENEFICIARIOS" measure="1" displayFolder="" measureGroup="Pessoas" count="0" hidden="1">
      <extLst>
        <ext xmlns:x15="http://schemas.microsoft.com/office/spreadsheetml/2010/11/main" uri="{B97F6D7D-B522-45F9-BDA1-12C45D357490}">
          <x15:cacheHierarchy aggregatedColumn="43"/>
        </ext>
      </extLst>
    </cacheHierarchy>
    <cacheHierarchy uniqueName="[Measures].[Soma de N_EXP]" caption="Soma de N_EXP" measure="1" displayFolder="" measureGroup="Exploracoes" count="0" hidden="1"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Soma de AREA]" caption="Soma de AREA" measure="1" displayFolder="" measureGroup="Exploracoes" count="0" hidden="1">
      <extLst>
        <ext xmlns:x15="http://schemas.microsoft.com/office/spreadsheetml/2010/11/main" uri="{B97F6D7D-B522-45F9-BDA1-12C45D357490}">
          <x15:cacheHierarchy aggregatedColumn="28"/>
        </ext>
      </extLst>
    </cacheHierarchy>
    <cacheHierarchy uniqueName="[Measures].[Soma de N_BEN]" caption="Soma de N_BEN" measure="1" displayFolder="" measureGroup="CandidaturasCulturas" count="0" oneField="1" hidden="1">
      <fieldsUsage count="1">
        <fieldUsage x="1"/>
      </fieldsUsage>
      <extLst>
        <ext xmlns:x15="http://schemas.microsoft.com/office/spreadsheetml/2010/11/main" uri="{B97F6D7D-B522-45F9-BDA1-12C45D357490}">
          <x15:cacheHierarchy aggregatedColumn="22"/>
        </ext>
      </extLst>
    </cacheHierarchy>
    <cacheHierarchy uniqueName="[Measures].[Soma de N_BEN 2]" caption="Soma de N_BEN 2" measure="1" displayFolder="" measureGroup="AreasCulturas" count="0" hidden="1"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Soma de CANDIDATURAS]" caption="Soma de CANDIDATURAS" measure="1" displayFolder="" measureGroup="Intervencoes" count="0" hidden="1">
      <extLst>
        <ext xmlns:x15="http://schemas.microsoft.com/office/spreadsheetml/2010/11/main" uri="{B97F6D7D-B522-45F9-BDA1-12C45D357490}">
          <x15:cacheHierarchy aggregatedColumn="33"/>
        </ext>
      </extLst>
    </cacheHierarchy>
    <cacheHierarchy uniqueName="[Measures].[Soma de AREA 3]" caption="Soma de AREA 3" measure="1" displayFolder="" measureGroup="Intervencoes" count="0" hidden="1">
      <extLst>
        <ext xmlns:x15="http://schemas.microsoft.com/office/spreadsheetml/2010/11/main" uri="{B97F6D7D-B522-45F9-BDA1-12C45D357490}">
          <x15:cacheHierarchy aggregatedColumn="34"/>
        </ext>
      </extLst>
    </cacheHierarchy>
    <cacheHierarchy uniqueName="[Measures].[Soma de CN]" caption="Soma de CN" measure="1" displayFolder="" measureGroup="Intervencoes" count="0" hidden="1">
      <extLst>
        <ext xmlns:x15="http://schemas.microsoft.com/office/spreadsheetml/2010/11/main" uri="{B97F6D7D-B522-45F9-BDA1-12C45D357490}">
          <x15:cacheHierarchy aggregatedColumn="35"/>
        </ext>
      </extLst>
    </cacheHierarchy>
    <cacheHierarchy uniqueName="[Measures].[Soma de N_BEN 3]" caption="Soma de N_BEN 3" measure="1" displayFolder="" measureGroup="Candidaturas" count="0" hidden="1">
      <extLst>
        <ext xmlns:x15="http://schemas.microsoft.com/office/spreadsheetml/2010/11/main" uri="{B97F6D7D-B522-45F9-BDA1-12C45D357490}">
          <x15:cacheHierarchy aggregatedColumn="13"/>
        </ext>
      </extLst>
    </cacheHierarchy>
    <cacheHierarchy uniqueName="[Measures].[Soma de AREA 4]" caption="Soma de AREA 4" measure="1" displayFolder="" measureGroup="Candidaturas" count="0" hidden="1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Soma de CN 2]" caption="Soma de CN 2" measure="1" displayFolder="" measureGroup="Candidaturas" count="0" hidden="1">
      <extLst>
        <ext xmlns:x15="http://schemas.microsoft.com/office/spreadsheetml/2010/11/main" uri="{B97F6D7D-B522-45F9-BDA1-12C45D357490}">
          <x15:cacheHierarchy aggregatedColumn="15"/>
        </ext>
      </extLst>
    </cacheHierarchy>
    <cacheHierarchy uniqueName="[Measures].[Contagem de AREA]" caption="Contagem de AREA" measure="1" displayFolder="" measureGroup="AreasCulturas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oma de AREA 2]" caption="Soma de AREA 2" measure="1" displayFolder="" measureGroup="AreasCulturas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Dummy0" caption="INT_CODIGO" measure="1" count="0">
      <extLst>
        <ext xmlns:x14="http://schemas.microsoft.com/office/spreadsheetml/2009/9/main" uri="{8CF416AD-EC4C-4aba-99F5-12A058AE0983}">
          <x14:cacheHierarchy ignore="1"/>
        </ext>
      </extLst>
    </cacheHierarchy>
  </cacheHierarchies>
  <kpis count="0"/>
  <dimensions count="8">
    <dimension name="AreasCulturas" uniqueName="[AreasCulturas]" caption="AreasCulturas"/>
    <dimension name="Candidaturas" uniqueName="[Candidaturas]" caption="Candidaturas"/>
    <dimension name="CandidaturasCulturas" uniqueName="[CandidaturasCulturas]" caption="CandidaturasCulturas"/>
    <dimension name="Exploracoes" uniqueName="[Exploracoes]" caption="Exploracoes"/>
    <dimension name="Intervencoes" uniqueName="[Intervencoes]" caption="Intervencoes"/>
    <dimension measure="1" name="Measures" uniqueName="[Measures]" caption="Measures"/>
    <dimension name="NUT2" uniqueName="[NUT2]" caption="NUT2"/>
    <dimension name="Pessoas" uniqueName="[Pessoas]" caption="Pessoas"/>
  </dimensions>
  <measureGroups count="7">
    <measureGroup name="AreasCulturas" caption="AreasCulturas"/>
    <measureGroup name="Candidaturas" caption="Candidaturas"/>
    <measureGroup name="CandidaturasCulturas" caption="CandidaturasCulturas"/>
    <measureGroup name="Exploracoes" caption="Exploracoes"/>
    <measureGroup name="Intervencoes" caption="Intervencoes"/>
    <measureGroup name="NUT2" caption="NUT2"/>
    <measureGroup name="Pessoas" caption="Pessoas"/>
  </measureGroups>
  <maps count="12">
    <map measureGroup="0" dimension="0"/>
    <map measureGroup="0" dimension="6"/>
    <map measureGroup="1" dimension="1"/>
    <map measureGroup="1" dimension="6"/>
    <map measureGroup="2" dimension="2"/>
    <map measureGroup="2" dimension="6"/>
    <map measureGroup="3" dimension="3"/>
    <map measureGroup="3" dimension="6"/>
    <map measureGroup="4" dimension="4"/>
    <map measureGroup="5" dimension="6"/>
    <map measureGroup="6" dimension="6"/>
    <map measureGroup="6" dimension="7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9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Autor" refreshedDate="45250.654312962964" createdVersion="8" refreshedVersion="8" minRefreshableVersion="3" recordCount="0" supportSubquery="1" supportAdvancedDrill="1" xr:uid="{F9EE213F-E689-41E6-8379-531AF941CC03}">
  <cacheSource type="external" connectionId="8"/>
  <cacheFields count="7">
    <cacheField name="[CandidaturasCulturas].[GRUPO_CULTURA].[GRUPO_CULTURA]" caption="GRUPO_CULTURA" numFmtId="0" hierarchy="21" level="1">
      <sharedItems count="14">
        <s v="Citrinos"/>
        <s v="Culturas Permanentes"/>
        <s v="Frutos de Casca Rija"/>
        <s v="Frutos Frescos (Exceto Citrinos)"/>
        <s v="Frutos Sub-Tropicais"/>
        <s v="Misto de Culturas Permanentes"/>
        <s v="Olival"/>
        <s v="Outras Culturas Permanentes"/>
        <s v="Outras Permanentes"/>
        <s v="Pequenos Frutos"/>
        <s v="Povoamento de Sobreiro"/>
        <s v="Prados Permanentes"/>
        <s v="Sem Grupo de Culturas"/>
        <s v="Vinha"/>
      </sharedItems>
    </cacheField>
    <cacheField name="[CandidaturasCulturas].[TIPO_SUPERFICIE].[TIPO_SUPERFICIE]" caption="TIPO_SUPERFICIE" numFmtId="0" hierarchy="19" level="1">
      <sharedItems containsSemiMixedTypes="0" containsNonDate="0" containsString="0"/>
    </cacheField>
    <cacheField name="[CandidaturasCulturas].[OCUPA_SOLO].[OCUPA_SOLO]" caption="OCUPA_SOLO" numFmtId="0" hierarchy="20" level="1">
      <sharedItems containsSemiMixedTypes="0" containsNonDate="0" containsString="0"/>
    </cacheField>
    <cacheField name="[Measures].[Soma de N_BEN]" caption="Soma de N_BEN" numFmtId="0" hierarchy="56" level="32767"/>
    <cacheField name="[CandidaturasCulturas].[INT_CODIGO].[INT_CODIGO]" caption="INT_CODIGO" numFmtId="0" hierarchy="16" level="1">
      <sharedItems containsSemiMixedTypes="0" containsNonDate="0" containsString="0"/>
    </cacheField>
    <cacheField name="[NUT2].[NDO_DESCRICAO].[NDO_DESCRICAO]" caption="NDO_DESCRICAO" numFmtId="0" hierarchy="37" level="1">
      <sharedItems count="6">
        <s v="ALENTEJO"/>
        <s v="ALGARVE"/>
        <s v="AML"/>
        <s v="CENTRO"/>
        <s v="NORTE"/>
        <s v="RAM"/>
      </sharedItems>
    </cacheField>
    <cacheField name="Dummy0" numFmtId="0" hierarchy="66" level="32767">
      <extLst>
        <ext xmlns:x14="http://schemas.microsoft.com/office/spreadsheetml/2009/9/main" uri="{63CAB8AC-B538-458d-9737-405883B0398D}">
          <x14:cacheField ignore="1"/>
        </ext>
      </extLst>
    </cacheField>
  </cacheFields>
  <cacheHierarchies count="67">
    <cacheHierarchy uniqueName="[AreasCulturas].[INT_CODIGO]" caption="INT_CODIGO" attribute="1" defaultMemberUniqueName="[AreasCulturas].[INT_CODIGO].[All]" allUniqueName="[AreasCulturas].[INT_CODIGO].[All]" dimensionUniqueName="[AreasCulturas]" displayFolder="" count="0" memberValueDatatype="130" unbalanced="0"/>
    <cacheHierarchy uniqueName="[AreasCulturas].[NDO_CODIGO]" caption="NDO_CODIGO" attribute="1" defaultMemberUniqueName="[AreasCulturas].[NDO_CODIGO].[All]" allUniqueName="[AreasCulturas].[NDO_CODIGO].[All]" dimensionUniqueName="[AreasCulturas]" displayFolder="" count="0" memberValueDatatype="20" unbalanced="0"/>
    <cacheHierarchy uniqueName="[AreasCulturas].[NDO_DESCRICAO]" caption="NDO_DESCRICAO" attribute="1" defaultMemberUniqueName="[AreasCulturas].[NDO_DESCRICAO].[All]" allUniqueName="[AreasCulturas].[NDO_DESCRICAO].[All]" dimensionUniqueName="[AreasCulturas]" displayFolder="" count="0" memberValueDatatype="130" unbalanced="0"/>
    <cacheHierarchy uniqueName="[AreasCulturas].[TIPO_SUPERFICIE]" caption="TIPO_SUPERFICIE" attribute="1" defaultMemberUniqueName="[AreasCulturas].[TIPO_SUPERFICIE].[All]" allUniqueName="[AreasCulturas].[TIPO_SUPERFICIE].[All]" dimensionUniqueName="[AreasCulturas]" displayFolder="" count="0" memberValueDatatype="130" unbalanced="0"/>
    <cacheHierarchy uniqueName="[AreasCulturas].[OCUPA_SOLO]" caption="OCUPA_SOLO" attribute="1" defaultMemberUniqueName="[AreasCulturas].[OCUPA_SOLO].[All]" allUniqueName="[AreasCulturas].[OCUPA_SOLO].[All]" dimensionUniqueName="[AreasCulturas]" displayFolder="" count="0" memberValueDatatype="130" unbalanced="0"/>
    <cacheHierarchy uniqueName="[AreasCulturas].[GRUPO_CULTURA]" caption="GRUPO_CULTURA" attribute="1" defaultMemberUniqueName="[AreasCulturas].[GRUPO_CULTURA].[All]" allUniqueName="[AreasCulturas].[GRUPO_CULTURA].[All]" dimensionUniqueName="[AreasCulturas]" displayFolder="" count="0" memberValueDatatype="130" unbalanced="0"/>
    <cacheHierarchy uniqueName="[AreasCulturas].[CUL_DESCRICAO]" caption="CUL_DESCRICAO" attribute="1" defaultMemberUniqueName="[AreasCulturas].[CUL_DESCRICAO].[All]" allUniqueName="[AreasCulturas].[CUL_DESCRICAO].[All]" dimensionUniqueName="[AreasCulturas]" displayFolder="" count="0" memberValueDatatype="130" unbalanced="0"/>
    <cacheHierarchy uniqueName="[AreasCulturas].[N_BEN]" caption="N_BEN" attribute="1" defaultMemberUniqueName="[AreasCulturas].[N_BEN].[All]" allUniqueName="[AreasCulturas].[N_BEN].[All]" dimensionUniqueName="[AreasCulturas]" displayFolder="" count="0" memberValueDatatype="20" unbalanced="0"/>
    <cacheHierarchy uniqueName="[AreasCulturas].[AREA]" caption="AREA" attribute="1" defaultMemberUniqueName="[AreasCulturas].[AREA].[All]" allUniqueName="[AreasCulturas].[AREA].[All]" dimensionUniqueName="[AreasCulturas]" displayFolder="" count="0" memberValueDatatype="5" unbalanced="0"/>
    <cacheHierarchy uniqueName="[AreasCulturas].[Ordem]" caption="Ordem" attribute="1" defaultMemberUniqueName="[AreasCulturas].[Ordem].[All]" allUniqueName="[AreasCulturas].[Ordem].[All]" dimensionUniqueName="[AreasCulturas]" displayFolder="" count="0" memberValueDatatype="20" unbalanced="0"/>
    <cacheHierarchy uniqueName="[Candidaturas].[INT_CODIGO]" caption="INT_CODIGO" attribute="1" defaultMemberUniqueName="[Candidaturas].[INT_CODIGO].[All]" allUniqueName="[Candidaturas].[INT_CODIGO].[All]" dimensionUniqueName="[Candidaturas]" displayFolder="" count="0" memberValueDatatype="130" unbalanced="0"/>
    <cacheHierarchy uniqueName="[Candidaturas].[NDO_CODIGO]" caption="NDO_CODIGO" attribute="1" defaultMemberUniqueName="[Candidaturas].[NDO_CODIGO].[All]" allUniqueName="[Candidaturas].[NDO_CODIGO].[All]" dimensionUniqueName="[Candidaturas]" displayFolder="" count="0" memberValueDatatype="20" unbalanced="0"/>
    <cacheHierarchy uniqueName="[Candidaturas].[NDO_DESCRICAO]" caption="NDO_DESCRICAO" attribute="1" defaultMemberUniqueName="[Candidaturas].[NDO_DESCRICAO].[All]" allUniqueName="[Candidaturas].[NDO_DESCRICAO].[All]" dimensionUniqueName="[Candidaturas]" displayFolder="" count="0" memberValueDatatype="130" unbalanced="0"/>
    <cacheHierarchy uniqueName="[Candidaturas].[N_BEN]" caption="N_BEN" attribute="1" defaultMemberUniqueName="[Candidaturas].[N_BEN].[All]" allUniqueName="[Candidaturas].[N_BEN].[All]" dimensionUniqueName="[Candidaturas]" displayFolder="" count="0" memberValueDatatype="20" unbalanced="0"/>
    <cacheHierarchy uniqueName="[Candidaturas].[AREA]" caption="AREA" attribute="1" defaultMemberUniqueName="[Candidaturas].[AREA].[All]" allUniqueName="[Candidaturas].[AREA].[All]" dimensionUniqueName="[Candidaturas]" displayFolder="" count="0" memberValueDatatype="5" unbalanced="0"/>
    <cacheHierarchy uniqueName="[Candidaturas].[CN]" caption="CN" attribute="1" defaultMemberUniqueName="[Candidaturas].[CN].[All]" allUniqueName="[Candidaturas].[CN].[All]" dimensionUniqueName="[Candidaturas]" displayFolder="" count="0" memberValueDatatype="5" unbalanced="0"/>
    <cacheHierarchy uniqueName="[CandidaturasCulturas].[INT_CODIGO]" caption="INT_CODIGO" attribute="1" defaultMemberUniqueName="[CandidaturasCulturas].[INT_CODIGO].[All]" allUniqueName="[CandidaturasCulturas].[INT_CODIGO].[All]" dimensionUniqueName="[CandidaturasCulturas]" displayFolder="" count="2" memberValueDatatype="130" unbalanced="0">
      <fieldsUsage count="2">
        <fieldUsage x="-1"/>
        <fieldUsage x="4"/>
      </fieldsUsage>
    </cacheHierarchy>
    <cacheHierarchy uniqueName="[CandidaturasCulturas].[NDO_CODIGO]" caption="NDO_CODIGO" attribute="1" defaultMemberUniqueName="[CandidaturasCulturas].[NDO_CODIGO].[All]" allUniqueName="[CandidaturasCulturas].[NDO_CODIGO].[All]" dimensionUniqueName="[CandidaturasCulturas]" displayFolder="" count="0" memberValueDatatype="20" unbalanced="0"/>
    <cacheHierarchy uniqueName="[CandidaturasCulturas].[NDO_DESCRICAO]" caption="NDO_DESCRICAO" attribute="1" defaultMemberUniqueName="[CandidaturasCulturas].[NDO_DESCRICAO].[All]" allUniqueName="[CandidaturasCulturas].[NDO_DESCRICAO].[All]" dimensionUniqueName="[CandidaturasCulturas]" displayFolder="" count="0" memberValueDatatype="130" unbalanced="0"/>
    <cacheHierarchy uniqueName="[CandidaturasCulturas].[TIPO_SUPERFICIE]" caption="TIPO_SUPERFICIE" attribute="1" defaultMemberUniqueName="[CandidaturasCulturas].[TIPO_SUPERFICIE].[All]" allUniqueName="[CandidaturasCulturas].[TIPO_SUPERFICIE].[All]" dimensionUniqueName="[CandidaturasCulturas]" displayFolder="" count="2" memberValueDatatype="130" unbalanced="0">
      <fieldsUsage count="2">
        <fieldUsage x="-1"/>
        <fieldUsage x="1"/>
      </fieldsUsage>
    </cacheHierarchy>
    <cacheHierarchy uniqueName="[CandidaturasCulturas].[OCUPA_SOLO]" caption="OCUPA_SOLO" attribute="1" defaultMemberUniqueName="[CandidaturasCulturas].[OCUPA_SOLO].[All]" allUniqueName="[CandidaturasCulturas].[OCUPA_SOLO].[All]" dimensionUniqueName="[CandidaturasCulturas]" displayFolder="" count="2" memberValueDatatype="130" unbalanced="0">
      <fieldsUsage count="2">
        <fieldUsage x="-1"/>
        <fieldUsage x="2"/>
      </fieldsUsage>
    </cacheHierarchy>
    <cacheHierarchy uniqueName="[CandidaturasCulturas].[GRUPO_CULTURA]" caption="GRUPO_CULTURA" attribute="1" defaultMemberUniqueName="[CandidaturasCulturas].[GRUPO_CULTURA].[All]" allUniqueName="[CandidaturasCulturas].[GRUPO_CULTURA].[All]" dimensionUniqueName="[CandidaturasCulturas]" displayFolder="" count="2" memberValueDatatype="130" unbalanced="0">
      <fieldsUsage count="2">
        <fieldUsage x="-1"/>
        <fieldUsage x="0"/>
      </fieldsUsage>
    </cacheHierarchy>
    <cacheHierarchy uniqueName="[CandidaturasCulturas].[N_BEN]" caption="N_BEN" attribute="1" defaultMemberUniqueName="[CandidaturasCulturas].[N_BEN].[All]" allUniqueName="[CandidaturasCulturas].[N_BEN].[All]" dimensionUniqueName="[CandidaturasCulturas]" displayFolder="" count="0" memberValueDatatype="20" unbalanced="0"/>
    <cacheHierarchy uniqueName="[CandidaturasCulturas].[Ordem]" caption="Ordem" attribute="1" defaultMemberUniqueName="[CandidaturasCulturas].[Ordem].[All]" allUniqueName="[CandidaturasCulturas].[Ordem].[All]" dimensionUniqueName="[CandidaturasCulturas]" displayFolder="" count="0" memberValueDatatype="20" unbalanced="0"/>
    <cacheHierarchy uniqueName="[Exploracoes].[NDO_CODIGO]" caption="NDO_CODIGO" attribute="1" defaultMemberUniqueName="[Exploracoes].[NDO_CODIGO].[All]" allUniqueName="[Exploracoes].[NDO_CODIGO].[All]" dimensionUniqueName="[Exploracoes]" displayFolder="" count="0" memberValueDatatype="20" unbalanced="0"/>
    <cacheHierarchy uniqueName="[Exploracoes].[NDO_DESCRICAO]" caption="NDO_DESCRICAO" attribute="1" defaultMemberUniqueName="[Exploracoes].[NDO_DESCRICAO].[All]" allUniqueName="[Exploracoes].[NDO_DESCRICAO].[All]" dimensionUniqueName="[Exploracoes]" displayFolder="" count="0" memberValueDatatype="130" unbalanced="0"/>
    <cacheHierarchy uniqueName="[Exploracoes].[CLASSE_AREA]" caption="CLASSE_AREA" attribute="1" defaultMemberUniqueName="[Exploracoes].[CLASSE_AREA].[All]" allUniqueName="[Exploracoes].[CLASSE_AREA].[All]" dimensionUniqueName="[Exploracoes]" displayFolder="" count="0" memberValueDatatype="130" unbalanced="0"/>
    <cacheHierarchy uniqueName="[Exploracoes].[N_EXP]" caption="N_EXP" attribute="1" defaultMemberUniqueName="[Exploracoes].[N_EXP].[All]" allUniqueName="[Exploracoes].[N_EXP].[All]" dimensionUniqueName="[Exploracoes]" displayFolder="" count="0" memberValueDatatype="20" unbalanced="0"/>
    <cacheHierarchy uniqueName="[Exploracoes].[AREA]" caption="AREA" attribute="1" defaultMemberUniqueName="[Exploracoes].[AREA].[All]" allUniqueName="[Exploracoes].[AREA].[All]" dimensionUniqueName="[Exploracoes]" displayFolder="" count="0" memberValueDatatype="5" unbalanced="0"/>
    <cacheHierarchy uniqueName="[Intervencoes].[INTERVENCAO]" caption="INTERVENCAO" attribute="1" defaultMemberUniqueName="[Intervencoes].[INTERVENCAO].[All]" allUniqueName="[Intervencoes].[INTERVENCAO].[All]" dimensionUniqueName="[Intervencoes]" displayFolder="" count="0" memberValueDatatype="130" unbalanced="0"/>
    <cacheHierarchy uniqueName="[Intervencoes].[GIN_CODIGO]" caption="GIN_CODIGO" attribute="1" defaultMemberUniqueName="[Intervencoes].[GIN_CODIGO].[All]" allUniqueName="[Intervencoes].[GIN_CODIGO].[All]" dimensionUniqueName="[Intervencoes]" displayFolder="" count="0" memberValueDatatype="130" unbalanced="0"/>
    <cacheHierarchy uniqueName="[Intervencoes].[GIN_DESCRICAO]" caption="GIN_DESCRICAO" attribute="1" defaultMemberUniqueName="[Intervencoes].[GIN_DESCRICAO].[All]" allUniqueName="[Intervencoes].[GIN_DESCRICAO].[All]" dimensionUniqueName="[Intervencoes]" displayFolder="" count="0" memberValueDatatype="130" unbalanced="0"/>
    <cacheHierarchy uniqueName="[Intervencoes].[EIXO]" caption="EIXO" attribute="1" defaultMemberUniqueName="[Intervencoes].[EIXO].[All]" allUniqueName="[Intervencoes].[EIXO].[All]" dimensionUniqueName="[Intervencoes]" displayFolder="" count="0" memberValueDatatype="130" unbalanced="0"/>
    <cacheHierarchy uniqueName="[Intervencoes].[CANDIDATURAS]" caption="CANDIDATURAS" attribute="1" defaultMemberUniqueName="[Intervencoes].[CANDIDATURAS].[All]" allUniqueName="[Intervencoes].[CANDIDATURAS].[All]" dimensionUniqueName="[Intervencoes]" displayFolder="" count="0" memberValueDatatype="20" unbalanced="0"/>
    <cacheHierarchy uniqueName="[Intervencoes].[AREA]" caption="AREA" attribute="1" defaultMemberUniqueName="[Intervencoes].[AREA].[All]" allUniqueName="[Intervencoes].[AREA].[All]" dimensionUniqueName="[Intervencoes]" displayFolder="" count="0" memberValueDatatype="5" unbalanced="0"/>
    <cacheHierarchy uniqueName="[Intervencoes].[CN]" caption="CN" attribute="1" defaultMemberUniqueName="[Intervencoes].[CN].[All]" allUniqueName="[Intervencoes].[CN].[All]" dimensionUniqueName="[Intervencoes]" displayFolder="" count="0" memberValueDatatype="5" unbalanced="0"/>
    <cacheHierarchy uniqueName="[NUT2].[NDO_CODIGO]" caption="NDO_CODIGO" attribute="1" defaultMemberUniqueName="[NUT2].[NDO_CODIGO].[All]" allUniqueName="[NUT2].[NDO_CODIGO].[All]" dimensionUniqueName="[NUT2]" displayFolder="" count="0" memberValueDatatype="20" unbalanced="0"/>
    <cacheHierarchy uniqueName="[NUT2].[NDO_DESCRICAO]" caption="NDO_DESCRICAO" attribute="1" defaultMemberUniqueName="[NUT2].[NDO_DESCRICAO].[All]" allUniqueName="[NUT2].[NDO_DESCRICAO].[All]" dimensionUniqueName="[NUT2]" displayFolder="" count="2" memberValueDatatype="130" unbalanced="0">
      <fieldsUsage count="2">
        <fieldUsage x="-1"/>
        <fieldUsage x="5"/>
      </fieldsUsage>
    </cacheHierarchy>
    <cacheHierarchy uniqueName="[Pessoas].[NDO_CODIGO]" caption="NDO_CODIGO" attribute="1" defaultMemberUniqueName="[Pessoas].[NDO_CODIGO].[All]" allUniqueName="[Pessoas].[NDO_CODIGO].[All]" dimensionUniqueName="[Pessoas]" displayFolder="" count="0" memberValueDatatype="20" unbalanced="0"/>
    <cacheHierarchy uniqueName="[Pessoas].[NDO_DESCRICAO]" caption="NDO_DESCRICAO" attribute="1" defaultMemberUniqueName="[Pessoas].[NDO_DESCRICAO].[All]" allUniqueName="[Pessoas].[NDO_DESCRICAO].[All]" dimensionUniqueName="[Pessoas]" displayFolder="" count="0" memberValueDatatype="130" unbalanced="0"/>
    <cacheHierarchy uniqueName="[Pessoas].[TER_NAT_JUR]" caption="TER_NAT_JUR" attribute="1" defaultMemberUniqueName="[Pessoas].[TER_NAT_JUR].[All]" allUniqueName="[Pessoas].[TER_NAT_JUR].[All]" dimensionUniqueName="[Pessoas]" displayFolder="" count="0" memberValueDatatype="130" unbalanced="0"/>
    <cacheHierarchy uniqueName="[Pessoas].[CLASSE_IDADE]" caption="CLASSE_IDADE" attribute="1" defaultMemberUniqueName="[Pessoas].[CLASSE_IDADE].[All]" allUniqueName="[Pessoas].[CLASSE_IDADE].[All]" dimensionUniqueName="[Pessoas]" displayFolder="" count="0" memberValueDatatype="130" unbalanced="0"/>
    <cacheHierarchy uniqueName="[Pessoas].[GENERO]" caption="GENERO" attribute="1" defaultMemberUniqueName="[Pessoas].[GENERO].[All]" allUniqueName="[Pessoas].[GENERO].[All]" dimensionUniqueName="[Pessoas]" displayFolder="" count="0" memberValueDatatype="130" unbalanced="0"/>
    <cacheHierarchy uniqueName="[Pessoas].[BENEFICIARIOS]" caption="BENEFICIARIOS" attribute="1" defaultMemberUniqueName="[Pessoas].[BENEFICIARIOS].[All]" allUniqueName="[Pessoas].[BENEFICIARIOS].[All]" dimensionUniqueName="[Pessoas]" displayFolder="" count="0" memberValueDatatype="20" unbalanced="0"/>
    <cacheHierarchy uniqueName="[Pessoas].[Natureza Jurídica]" caption="Natureza Jurídica" attribute="1" defaultMemberUniqueName="[Pessoas].[Natureza Jurídica].[All]" allUniqueName="[Pessoas].[Natureza Jurídica].[All]" dimensionUniqueName="[Pessoas]" displayFolder="" count="0" memberValueDatatype="130" unbalanced="0"/>
    <cacheHierarchy uniqueName="[Measures].[__XL_Count Pessoas]" caption="__XL_Count Pessoas" measure="1" displayFolder="" measureGroup="Pessoas" count="0" hidden="1"/>
    <cacheHierarchy uniqueName="[Measures].[__XL_Count Exploracoes]" caption="__XL_Count Exploracoes" measure="1" displayFolder="" measureGroup="Exploracoes" count="0" hidden="1"/>
    <cacheHierarchy uniqueName="[Measures].[__XL_Count AreasCulturas]" caption="__XL_Count AreasCulturas" measure="1" displayFolder="" measureGroup="AreasCulturas" count="0" hidden="1"/>
    <cacheHierarchy uniqueName="[Measures].[__XL_Count CandidaturasCulturas]" caption="__XL_Count CandidaturasCulturas" measure="1" displayFolder="" measureGroup="CandidaturasCulturas" count="0" hidden="1"/>
    <cacheHierarchy uniqueName="[Measures].[__XL_Count Intervencoes]" caption="__XL_Count Intervencoes" measure="1" displayFolder="" measureGroup="Intervencoes" count="0" hidden="1"/>
    <cacheHierarchy uniqueName="[Measures].[__XL_Count Candidaturas]" caption="__XL_Count Candidaturas" measure="1" displayFolder="" measureGroup="Candidaturas" count="0" hidden="1"/>
    <cacheHierarchy uniqueName="[Measures].[__XL_Count NUT2]" caption="__XL_Count NUT2" measure="1" displayFolder="" measureGroup="NUT2" count="0" hidden="1"/>
    <cacheHierarchy uniqueName="[Measures].[__Não foram definidas medidas]" caption="__Não foram definidas medidas" measure="1" displayFolder="" count="0" hidden="1"/>
    <cacheHierarchy uniqueName="[Measures].[Soma de BENEFICIARIOS]" caption="Soma de BENEFICIARIOS" measure="1" displayFolder="" measureGroup="Pessoas" count="0" hidden="1">
      <extLst>
        <ext xmlns:x15="http://schemas.microsoft.com/office/spreadsheetml/2010/11/main" uri="{B97F6D7D-B522-45F9-BDA1-12C45D357490}">
          <x15:cacheHierarchy aggregatedColumn="43"/>
        </ext>
      </extLst>
    </cacheHierarchy>
    <cacheHierarchy uniqueName="[Measures].[Soma de N_EXP]" caption="Soma de N_EXP" measure="1" displayFolder="" measureGroup="Exploracoes" count="0" hidden="1"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Soma de AREA]" caption="Soma de AREA" measure="1" displayFolder="" measureGroup="Exploracoes" count="0" hidden="1">
      <extLst>
        <ext xmlns:x15="http://schemas.microsoft.com/office/spreadsheetml/2010/11/main" uri="{B97F6D7D-B522-45F9-BDA1-12C45D357490}">
          <x15:cacheHierarchy aggregatedColumn="28"/>
        </ext>
      </extLst>
    </cacheHierarchy>
    <cacheHierarchy uniqueName="[Measures].[Soma de N_BEN]" caption="Soma de N_BEN" measure="1" displayFolder="" measureGroup="CandidaturasCulturas" count="0" oneField="1" hidden="1">
      <fieldsUsage count="1">
        <fieldUsage x="3"/>
      </fieldsUsage>
      <extLst>
        <ext xmlns:x15="http://schemas.microsoft.com/office/spreadsheetml/2010/11/main" uri="{B97F6D7D-B522-45F9-BDA1-12C45D357490}">
          <x15:cacheHierarchy aggregatedColumn="22"/>
        </ext>
      </extLst>
    </cacheHierarchy>
    <cacheHierarchy uniqueName="[Measures].[Soma de N_BEN 2]" caption="Soma de N_BEN 2" measure="1" displayFolder="" measureGroup="AreasCulturas" count="0" hidden="1"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Soma de CANDIDATURAS]" caption="Soma de CANDIDATURAS" measure="1" displayFolder="" measureGroup="Intervencoes" count="0" hidden="1">
      <extLst>
        <ext xmlns:x15="http://schemas.microsoft.com/office/spreadsheetml/2010/11/main" uri="{B97F6D7D-B522-45F9-BDA1-12C45D357490}">
          <x15:cacheHierarchy aggregatedColumn="33"/>
        </ext>
      </extLst>
    </cacheHierarchy>
    <cacheHierarchy uniqueName="[Measures].[Soma de AREA 3]" caption="Soma de AREA 3" measure="1" displayFolder="" measureGroup="Intervencoes" count="0" hidden="1">
      <extLst>
        <ext xmlns:x15="http://schemas.microsoft.com/office/spreadsheetml/2010/11/main" uri="{B97F6D7D-B522-45F9-BDA1-12C45D357490}">
          <x15:cacheHierarchy aggregatedColumn="34"/>
        </ext>
      </extLst>
    </cacheHierarchy>
    <cacheHierarchy uniqueName="[Measures].[Soma de CN]" caption="Soma de CN" measure="1" displayFolder="" measureGroup="Intervencoes" count="0" hidden="1">
      <extLst>
        <ext xmlns:x15="http://schemas.microsoft.com/office/spreadsheetml/2010/11/main" uri="{B97F6D7D-B522-45F9-BDA1-12C45D357490}">
          <x15:cacheHierarchy aggregatedColumn="35"/>
        </ext>
      </extLst>
    </cacheHierarchy>
    <cacheHierarchy uniqueName="[Measures].[Soma de N_BEN 3]" caption="Soma de N_BEN 3" measure="1" displayFolder="" measureGroup="Candidaturas" count="0" hidden="1">
      <extLst>
        <ext xmlns:x15="http://schemas.microsoft.com/office/spreadsheetml/2010/11/main" uri="{B97F6D7D-B522-45F9-BDA1-12C45D357490}">
          <x15:cacheHierarchy aggregatedColumn="13"/>
        </ext>
      </extLst>
    </cacheHierarchy>
    <cacheHierarchy uniqueName="[Measures].[Soma de AREA 4]" caption="Soma de AREA 4" measure="1" displayFolder="" measureGroup="Candidaturas" count="0" hidden="1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Soma de CN 2]" caption="Soma de CN 2" measure="1" displayFolder="" measureGroup="Candidaturas" count="0" hidden="1">
      <extLst>
        <ext xmlns:x15="http://schemas.microsoft.com/office/spreadsheetml/2010/11/main" uri="{B97F6D7D-B522-45F9-BDA1-12C45D357490}">
          <x15:cacheHierarchy aggregatedColumn="15"/>
        </ext>
      </extLst>
    </cacheHierarchy>
    <cacheHierarchy uniqueName="[Measures].[Contagem de AREA]" caption="Contagem de AREA" measure="1" displayFolder="" measureGroup="AreasCulturas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oma de AREA 2]" caption="Soma de AREA 2" measure="1" displayFolder="" measureGroup="AreasCulturas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Dummy0" caption="INT_CODIGO" measure="1" count="0">
      <extLst>
        <ext xmlns:x14="http://schemas.microsoft.com/office/spreadsheetml/2009/9/main" uri="{8CF416AD-EC4C-4aba-99F5-12A058AE0983}">
          <x14:cacheHierarchy ignore="1"/>
        </ext>
      </extLst>
    </cacheHierarchy>
  </cacheHierarchies>
  <kpis count="0"/>
  <dimensions count="8">
    <dimension name="AreasCulturas" uniqueName="[AreasCulturas]" caption="AreasCulturas"/>
    <dimension name="Candidaturas" uniqueName="[Candidaturas]" caption="Candidaturas"/>
    <dimension name="CandidaturasCulturas" uniqueName="[CandidaturasCulturas]" caption="CandidaturasCulturas"/>
    <dimension name="Exploracoes" uniqueName="[Exploracoes]" caption="Exploracoes"/>
    <dimension name="Intervencoes" uniqueName="[Intervencoes]" caption="Intervencoes"/>
    <dimension measure="1" name="Measures" uniqueName="[Measures]" caption="Measures"/>
    <dimension name="NUT2" uniqueName="[NUT2]" caption="NUT2"/>
    <dimension name="Pessoas" uniqueName="[Pessoas]" caption="Pessoas"/>
  </dimensions>
  <measureGroups count="7">
    <measureGroup name="AreasCulturas" caption="AreasCulturas"/>
    <measureGroup name="Candidaturas" caption="Candidaturas"/>
    <measureGroup name="CandidaturasCulturas" caption="CandidaturasCulturas"/>
    <measureGroup name="Exploracoes" caption="Exploracoes"/>
    <measureGroup name="Intervencoes" caption="Intervencoes"/>
    <measureGroup name="NUT2" caption="NUT2"/>
    <measureGroup name="Pessoas" caption="Pessoas"/>
  </measureGroups>
  <maps count="12">
    <map measureGroup="0" dimension="0"/>
    <map measureGroup="0" dimension="6"/>
    <map measureGroup="1" dimension="1"/>
    <map measureGroup="1" dimension="6"/>
    <map measureGroup="2" dimension="2"/>
    <map measureGroup="2" dimension="6"/>
    <map measureGroup="3" dimension="3"/>
    <map measureGroup="3" dimension="6"/>
    <map measureGroup="4" dimension="4"/>
    <map measureGroup="5" dimension="6"/>
    <map measureGroup="6" dimension="6"/>
    <map measureGroup="6" dimension="7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1.xml"/></Relationships>
</file>

<file path=xl/pivotTables/_rels/pivotTable10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3.xml"/></Relationships>
</file>

<file path=xl/pivotTables/_rels/pivotTable1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2.xml"/></Relationships>
</file>

<file path=xl/pivotTables/_rels/pivotTable1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3.xml"/></Relationships>
</file>

<file path=xl/pivotTables/_rels/pivotTable1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9.xml"/></Relationships>
</file>

<file path=xl/pivotTables/_rels/pivotTable1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8.xml"/></Relationships>
</file>

<file path=xl/pivotTables/_rels/pivotTable1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7.xml"/></Relationships>
</file>

<file path=xl/pivotTables/_rels/pivotTable1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6.xml"/></Relationships>
</file>

<file path=xl/pivotTables/_rels/pivotTable1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5.xml"/></Relationships>
</file>

<file path=xl/pivotTables/_rels/pivotTable1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4.xml"/></Relationships>
</file>

<file path=xl/pivotTables/_rels/pivotTable1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7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54.xml"/></Relationships>
</file>

<file path=xl/pivotTables/_rels/pivotTable20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2.xml"/></Relationships>
</file>

<file path=xl/pivotTables/_rels/pivotTable2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4.xml"/></Relationships>
</file>

<file path=xl/pivotTables/_rels/pivotTable2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5.xml"/></Relationships>
</file>

<file path=xl/pivotTables/_rels/pivotTable2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1.xml"/></Relationships>
</file>

<file path=xl/pivotTables/_rels/pivotTable2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6.xml"/></Relationships>
</file>

<file path=xl/pivotTables/_rels/pivotTable2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7.xml"/></Relationships>
</file>

<file path=xl/pivotTables/_rels/pivotTable2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8.xml"/></Relationships>
</file>

<file path=xl/pivotTables/_rels/pivotTable2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9.xml"/></Relationships>
</file>

<file path=xl/pivotTables/_rels/pivotTable2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0.xml"/></Relationships>
</file>

<file path=xl/pivotTables/_rels/pivotTable2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53.xml"/></Relationships>
</file>

<file path=xl/pivotTables/_rels/pivotTable30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3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6.xml"/></Relationships>
</file>

<file path=xl/pivotTables/_rels/pivotTable3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5.xml"/></Relationships>
</file>

<file path=xl/pivotTables/_rels/pivotTable3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4.xml"/></Relationships>
</file>

<file path=xl/pivotTables/_rels/pivotTable3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7.xml"/></Relationships>
</file>

<file path=xl/pivotTables/_rels/pivotTable3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8.xml"/></Relationships>
</file>

<file path=xl/pivotTables/_rels/pivotTable3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5.xml"/></Relationships>
</file>

<file path=xl/pivotTables/_rels/pivotTable3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9.xml"/></Relationships>
</file>

<file path=xl/pivotTables/_rels/pivotTable3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6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52.xml"/></Relationships>
</file>

<file path=xl/pivotTables/_rels/pivotTable40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0.xml"/></Relationships>
</file>

<file path=xl/pivotTables/_rels/pivotTable4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1.xml"/></Relationships>
</file>

<file path=xl/pivotTables/_rels/pivotTable4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4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2.xml"/></Relationships>
</file>

<file path=xl/pivotTables/_rels/pivotTable4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3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51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50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8.xml"/></Relationships>
</file>

<file path=xl/pivotTables/_rels/pivotTable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9.xml"/></Relationships>
</file>

<file path=xl/pivotTables/_rels/pivotTable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0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7927E43-4076-4202-8750-859840462FAD}" name="PivotChartTable2" cacheId="3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hartFormat="5">
  <location ref="A3:B10" firstHeaderRow="1" firstDataRow="1" firstDataCol="1" rowPageCount="1" colPageCount="1"/>
  <pivotFields count="4">
    <pivotField axis="axisRow" allDrilled="1" subtotalTop="0" showAll="0" dataSourceSort="1" defaultSubtotal="0" defaultAttributeDrillState="1">
      <items count="6">
        <item s="1" x="0"/>
        <item s="1" x="1"/>
        <item s="1" x="2"/>
        <item s="1" x="3"/>
        <item s="1" x="4"/>
        <item s="1" x="5"/>
      </items>
    </pivotField>
    <pivotField axis="axisPage" allDrilled="1" subtotalTop="0" showAll="0" dataSourceSort="1" defaultSubtotal="0" defaultAttributeDrillState="1"/>
    <pivotField dataField="1" subtotalTop="0" showAll="0" defaultSubtotal="0"/>
    <pivotField allDrilled="1" subtotalTop="0" showAll="0" dataSourceSort="1" defaultSubtotal="0" defaultAttributeDrillState="1"/>
  </pivotFields>
  <rowFields count="1">
    <field x="0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Items count="1">
    <i/>
  </colItems>
  <pageFields count="1">
    <pageField fld="1" hier="3" name="[AreasCulturas].[TIPO_SUPERFICIE].&amp;[Zonas de Protecao]" cap="Zonas de Protecao"/>
  </pageFields>
  <dataFields count="1">
    <dataField name="Soma de AREA" fld="2" baseField="0" baseItem="0"/>
  </dataFields>
  <chartFormats count="35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4"/>
          </reference>
        </references>
      </pivotArea>
    </chartFormat>
    <chartFormat chart="0" format="2">
      <pivotArea type="data" outline="0" fieldPosition="0">
        <references count="2">
          <reference field="4294967294" count="1" selected="0">
            <x v="0"/>
          </reference>
          <reference field="0" count="1" selected="0">
            <x v="3"/>
          </reference>
        </references>
      </pivotArea>
    </chartFormat>
    <chartFormat chart="0" format="3">
      <pivotArea type="data" outline="0" fieldPosition="0">
        <references count="2">
          <reference field="4294967294" count="1" selected="0">
            <x v="0"/>
          </reference>
          <reference field="0" count="1" selected="0">
            <x v="2"/>
          </reference>
        </references>
      </pivotArea>
    </chartFormat>
    <chartFormat chart="0" format="4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  <chartFormat chart="0" format="5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  <chartFormat chart="0" format="6">
      <pivotArea type="data" outline="0" fieldPosition="0">
        <references count="2">
          <reference field="4294967294" count="1" selected="0">
            <x v="0"/>
          </reference>
          <reference field="0" count="1" selected="0">
            <x v="5"/>
          </reference>
        </references>
      </pivotArea>
    </chartFormat>
    <chartFormat chart="1" format="7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8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  <chartFormat chart="1" format="9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  <chartFormat chart="1" format="10">
      <pivotArea type="data" outline="0" fieldPosition="0">
        <references count="2">
          <reference field="4294967294" count="1" selected="0">
            <x v="0"/>
          </reference>
          <reference field="0" count="1" selected="0">
            <x v="2"/>
          </reference>
        </references>
      </pivotArea>
    </chartFormat>
    <chartFormat chart="1" format="11">
      <pivotArea type="data" outline="0" fieldPosition="0">
        <references count="2">
          <reference field="4294967294" count="1" selected="0">
            <x v="0"/>
          </reference>
          <reference field="0" count="1" selected="0">
            <x v="3"/>
          </reference>
        </references>
      </pivotArea>
    </chartFormat>
    <chartFormat chart="1" format="12">
      <pivotArea type="data" outline="0" fieldPosition="0">
        <references count="2">
          <reference field="4294967294" count="1" selected="0">
            <x v="0"/>
          </reference>
          <reference field="0" count="1" selected="0">
            <x v="4"/>
          </reference>
        </references>
      </pivotArea>
    </chartFormat>
    <chartFormat chart="1" format="13">
      <pivotArea type="data" outline="0" fieldPosition="0">
        <references count="2">
          <reference field="4294967294" count="1" selected="0">
            <x v="0"/>
          </reference>
          <reference field="0" count="1" selected="0">
            <x v="5"/>
          </reference>
        </references>
      </pivotArea>
    </chartFormat>
    <chartFormat chart="2" format="1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15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  <chartFormat chart="2" format="16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  <chartFormat chart="2" format="17">
      <pivotArea type="data" outline="0" fieldPosition="0">
        <references count="2">
          <reference field="4294967294" count="1" selected="0">
            <x v="0"/>
          </reference>
          <reference field="0" count="1" selected="0">
            <x v="2"/>
          </reference>
        </references>
      </pivotArea>
    </chartFormat>
    <chartFormat chart="2" format="18">
      <pivotArea type="data" outline="0" fieldPosition="0">
        <references count="2">
          <reference field="4294967294" count="1" selected="0">
            <x v="0"/>
          </reference>
          <reference field="0" count="1" selected="0">
            <x v="3"/>
          </reference>
        </references>
      </pivotArea>
    </chartFormat>
    <chartFormat chart="2" format="19">
      <pivotArea type="data" outline="0" fieldPosition="0">
        <references count="2">
          <reference field="4294967294" count="1" selected="0">
            <x v="0"/>
          </reference>
          <reference field="0" count="1" selected="0">
            <x v="4"/>
          </reference>
        </references>
      </pivotArea>
    </chartFormat>
    <chartFormat chart="2" format="20">
      <pivotArea type="data" outline="0" fieldPosition="0">
        <references count="2">
          <reference field="4294967294" count="1" selected="0">
            <x v="0"/>
          </reference>
          <reference field="0" count="1" selected="0">
            <x v="5"/>
          </reference>
        </references>
      </pivotArea>
    </chartFormat>
    <chartFormat chart="3" format="2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" format="22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  <chartFormat chart="3" format="23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  <chartFormat chart="3" format="24">
      <pivotArea type="data" outline="0" fieldPosition="0">
        <references count="2">
          <reference field="4294967294" count="1" selected="0">
            <x v="0"/>
          </reference>
          <reference field="0" count="1" selected="0">
            <x v="2"/>
          </reference>
        </references>
      </pivotArea>
    </chartFormat>
    <chartFormat chart="3" format="25">
      <pivotArea type="data" outline="0" fieldPosition="0">
        <references count="2">
          <reference field="4294967294" count="1" selected="0">
            <x v="0"/>
          </reference>
          <reference field="0" count="1" selected="0">
            <x v="3"/>
          </reference>
        </references>
      </pivotArea>
    </chartFormat>
    <chartFormat chart="3" format="26">
      <pivotArea type="data" outline="0" fieldPosition="0">
        <references count="2">
          <reference field="4294967294" count="1" selected="0">
            <x v="0"/>
          </reference>
          <reference field="0" count="1" selected="0">
            <x v="4"/>
          </reference>
        </references>
      </pivotArea>
    </chartFormat>
    <chartFormat chart="3" format="27">
      <pivotArea type="data" outline="0" fieldPosition="0">
        <references count="2">
          <reference field="4294967294" count="1" selected="0">
            <x v="0"/>
          </reference>
          <reference field="0" count="1" selected="0">
            <x v="5"/>
          </reference>
        </references>
      </pivotArea>
    </chartFormat>
    <chartFormat chart="4" format="28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4" format="29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  <chartFormat chart="4" format="30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  <chartFormat chart="4" format="31">
      <pivotArea type="data" outline="0" fieldPosition="0">
        <references count="2">
          <reference field="4294967294" count="1" selected="0">
            <x v="0"/>
          </reference>
          <reference field="0" count="1" selected="0">
            <x v="2"/>
          </reference>
        </references>
      </pivotArea>
    </chartFormat>
    <chartFormat chart="4" format="32">
      <pivotArea type="data" outline="0" fieldPosition="0">
        <references count="2">
          <reference field="4294967294" count="1" selected="0">
            <x v="0"/>
          </reference>
          <reference field="0" count="1" selected="0">
            <x v="3"/>
          </reference>
        </references>
      </pivotArea>
    </chartFormat>
    <chartFormat chart="4" format="33">
      <pivotArea type="data" outline="0" fieldPosition="0">
        <references count="2">
          <reference field="4294967294" count="1" selected="0">
            <x v="0"/>
          </reference>
          <reference field="0" count="1" selected="0">
            <x v="4"/>
          </reference>
        </references>
      </pivotArea>
    </chartFormat>
    <chartFormat chart="4" format="34">
      <pivotArea type="data" outline="0" fieldPosition="0">
        <references count="2">
          <reference field="4294967294" count="1" selected="0">
            <x v="0"/>
          </reference>
          <reference field="0" count="1" selected="0">
            <x v="5"/>
          </reference>
        </references>
      </pivotArea>
    </chartFormat>
  </chartFormats>
  <pivotHierarchies count="66">
    <pivotHierarchy multipleItemSelectionAllowed="1" dragToData="1">
      <members count="1" level="1">
        <member name="[AreasCulturas].[INT_CODIGO].&amp;[TOTAL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>
      <members count="8" level="1">
        <member name=""/>
        <member name="[NUT2].[NDO_DESCRICAO].&amp;[RAA]"/>
        <member name=""/>
        <member name=""/>
        <member name=""/>
        <member name=""/>
        <member name=""/>
        <member name="[NUT2].[NDO_DESCRICAO].&amp;[COMUNITARIO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</pivotHierarchies>
  <rowHierarchiesUsage count="1">
    <rowHierarchyUsage hierarchyUsage="37"/>
  </row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C510F80B-63DE-4267-81D5-13C33094786E}">
      <x15:pivotTableServerFormats count="1">
        <x15:serverFormat format="#,0"/>
      </x15:pivotTableServerFormats>
    </ext>
    <ext xmlns:x15="http://schemas.microsoft.com/office/spreadsheetml/2010/11/main" uri="{44433962-1CF7-4059-B4EE-95C3D5FFCF73}">
      <x15:pivotTableData rowCount="7" columnCount="1" cacheId="653631747">
        <x15:pivotRow count="1">
          <x15:c>
            <x15:v>225.14</x15:v>
            <x15:x in="0"/>
          </x15:c>
        </x15:pivotRow>
        <x15:pivotRow count="1">
          <x15:c>
            <x15:v>13.87</x15:v>
            <x15:x in="0"/>
          </x15:c>
        </x15:pivotRow>
        <x15:pivotRow count="1">
          <x15:c>
            <x15:v>3.31</x15:v>
            <x15:x in="0"/>
          </x15:c>
        </x15:pivotRow>
        <x15:pivotRow count="1">
          <x15:c>
            <x15:v>152.13999999999999</x15:v>
            <x15:x in="0"/>
          </x15:c>
        </x15:pivotRow>
        <x15:pivotRow count="1">
          <x15:c>
            <x15:v>84.61</x15:v>
            <x15:x in="0"/>
          </x15:c>
        </x15:pivotRow>
        <x15:pivotRow count="1">
          <x15:c>
            <x15:v>0.38</x15:v>
            <x15:x in="0"/>
          </x15:c>
        </x15:pivotRow>
        <x15:pivotRow count="1">
          <x15:c>
            <x15:v>479.45</x15:v>
            <x15:x in="0"/>
          </x15:c>
        </x15:pivotRow>
      </x15:pivotTableData>
    </ext>
    <ext xmlns:x15="http://schemas.microsoft.com/office/spreadsheetml/2010/11/main" uri="{E67621CE-5B39-4880-91FE-76760E9C1902}">
      <x15:pivotTableUISettings>
        <x15:activeTabTopLevelEntity name="[NUT2]"/>
        <x15:activeTabTopLevelEntity name="[AreasCulturas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10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B9ECA75-B820-4EE8-AA74-AF1E29B45ECB}" name="PivotChartTable28" cacheId="49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hartFormat="1">
  <location ref="A1:B8" firstHeaderRow="1" firstDataRow="1" firstDataCol="1"/>
  <pivotFields count="3">
    <pivotField allDrilled="1" subtotalTop="0" showAll="0" dataSourceSort="1" defaultSubtotal="0" defaultAttributeDrillState="1"/>
    <pivotField dataField="1" subtotalTop="0" showAll="0" defaultSubtotal="0"/>
    <pivotField axis="axisRow" allDrilled="1" subtotalTop="0" showAll="0" dataSourceSort="1" defaultSubtotal="0" defaultAttributeDrillState="1">
      <items count="6">
        <item x="0"/>
        <item x="1"/>
        <item x="2"/>
        <item x="3"/>
        <item x="4"/>
        <item x="5"/>
      </items>
    </pivotField>
  </pivotFields>
  <rowFields count="1">
    <field x="2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Items count="1">
    <i/>
  </colItems>
  <dataFields count="1">
    <dataField name="Soma de AREA" fld="1" baseField="0" baseItem="0"/>
  </dataFields>
  <chartFormats count="7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7">
      <pivotArea type="data" outline="0" fieldPosition="0">
        <references count="2">
          <reference field="4294967294" count="1" selected="0">
            <x v="0"/>
          </reference>
          <reference field="2" count="1" selected="0">
            <x v="4"/>
          </reference>
        </references>
      </pivotArea>
    </chartFormat>
    <chartFormat chart="0" format="8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0" format="9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0" format="10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0" format="11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0" format="12">
      <pivotArea type="data" outline="0" fieldPosition="0">
        <references count="2">
          <reference field="4294967294" count="1" selected="0">
            <x v="0"/>
          </reference>
          <reference field="2" count="1" selected="0">
            <x v="5"/>
          </reference>
        </references>
      </pivotArea>
    </chartFormat>
  </chartFormats>
  <pivotHierarchies count="66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>
      <members count="1" level="1">
        <member name="[Candidaturas].[INT_CODIGO].&amp;[TOTAL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</pivotHierarchies>
  <rowHierarchiesUsage count="1">
    <rowHierarchyUsage hierarchyUsage="37"/>
  </row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C510F80B-63DE-4267-81D5-13C33094786E}">
      <x15:pivotTableServerFormats count="1">
        <x15:serverFormat format="#,0"/>
      </x15:pivotTableServerFormats>
    </ext>
    <ext xmlns:x15="http://schemas.microsoft.com/office/spreadsheetml/2010/11/main" uri="{44433962-1CF7-4059-B4EE-95C3D5FFCF73}">
      <x15:pivotTableData rowCount="7" columnCount="1" cacheId="899843126">
        <x15:pivotRow count="1">
          <x15:c>
            <x15:v>2258542.52</x15:v>
            <x15:x in="0"/>
          </x15:c>
        </x15:pivotRow>
        <x15:pivotRow count="1">
          <x15:c>
            <x15:v>96063.98</x15:v>
            <x15:x in="0"/>
          </x15:c>
        </x15:pivotRow>
        <x15:pivotRow count="1">
          <x15:c>
            <x15:v>69280.179999999993</x15:v>
            <x15:x in="0"/>
          </x15:c>
        </x15:pivotRow>
        <x15:pivotRow count="1">
          <x15:c>
            <x15:v>541392.62</x15:v>
            <x15:x in="0"/>
          </x15:c>
        </x15:pivotRow>
        <x15:pivotRow count="1">
          <x15:c>
            <x15:v>753147.54</x15:v>
            <x15:x in="0"/>
          </x15:c>
        </x15:pivotRow>
        <x15:pivotRow count="1">
          <x15:c>
            <x15:v>5256.14</x15:v>
            <x15:x in="0"/>
          </x15:c>
        </x15:pivotRow>
        <x15:pivotRow count="1">
          <x15:c>
            <x15:v>3723682.98</x15:v>
            <x15:x in="0"/>
          </x15:c>
        </x15:pivotRow>
      </x15:pivotTableData>
    </ext>
    <ext xmlns:x15="http://schemas.microsoft.com/office/spreadsheetml/2010/11/main" uri="{E67621CE-5B39-4880-91FE-76760E9C1902}">
      <x15:pivotTableUISettings>
        <x15:activeTabTopLevelEntity name="[Candidaturas]"/>
        <x15:activeTabTopLevelEntity name="[NUT2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1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E8134D0-6D19-4834-B163-7A0366DC8E8F}" name="PivotChartTable27" cacheId="48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hartFormat="1">
  <location ref="A1:B8" firstHeaderRow="1" firstDataRow="1" firstDataCol="1"/>
  <pivotFields count="3">
    <pivotField dataField="1" subtotalTop="0" showAll="0" defaultSubtotal="0"/>
    <pivotField allDrilled="1" subtotalTop="0" showAll="0" dataSourceSort="1" defaultSubtotal="0" defaultAttributeDrillState="1"/>
    <pivotField axis="axisRow" allDrilled="1" subtotalTop="0" showAll="0" dataSourceSort="1" defaultSubtotal="0" defaultAttributeDrillState="1">
      <items count="6">
        <item x="0"/>
        <item x="1"/>
        <item x="2"/>
        <item x="3"/>
        <item x="4"/>
        <item x="5"/>
      </items>
    </pivotField>
  </pivotFields>
  <rowFields count="1">
    <field x="2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Items count="1">
    <i/>
  </colItems>
  <dataFields count="1">
    <dataField name="Soma de N_BEN" fld="0" baseField="0" baseItem="0"/>
  </dataFields>
  <chartFormats count="7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7">
      <pivotArea type="data" outline="0" fieldPosition="0">
        <references count="2">
          <reference field="4294967294" count="1" selected="0">
            <x v="0"/>
          </reference>
          <reference field="2" count="1" selected="0">
            <x v="4"/>
          </reference>
        </references>
      </pivotArea>
    </chartFormat>
    <chartFormat chart="0" format="8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0" format="9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0" format="10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0" format="11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0" format="12">
      <pivotArea type="data" outline="0" fieldPosition="0">
        <references count="2">
          <reference field="4294967294" count="1" selected="0">
            <x v="0"/>
          </reference>
          <reference field="2" count="1" selected="0">
            <x v="5"/>
          </reference>
        </references>
      </pivotArea>
    </chartFormat>
  </chartFormats>
  <pivotHierarchies count="66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>
      <members count="1" level="1">
        <member name="[Candidaturas].[INT_CODIGO].&amp;[TOTAL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</pivotHierarchies>
  <rowHierarchiesUsage count="1">
    <rowHierarchyUsage hierarchyUsage="37"/>
  </row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C510F80B-63DE-4267-81D5-13C33094786E}">
      <x15:pivotTableServerFormats count="1">
        <x15:serverFormat format="#,0"/>
      </x15:pivotTableServerFormats>
    </ext>
    <ext xmlns:x15="http://schemas.microsoft.com/office/spreadsheetml/2010/11/main" uri="{44433962-1CF7-4059-B4EE-95C3D5FFCF73}">
      <x15:pivotTableData rowCount="7" columnCount="1" cacheId="1934163267">
        <x15:pivotRow count="1">
          <x15:c>
            <x15:v>27695</x15:v>
            <x15:x in="0"/>
          </x15:c>
        </x15:pivotRow>
        <x15:pivotRow count="1">
          <x15:c>
            <x15:v>5094</x15:v>
            <x15:x in="0"/>
          </x15:c>
        </x15:pivotRow>
        <x15:pivotRow count="1">
          <x15:c>
            <x15:v>1560</x15:v>
            <x15:x in="0"/>
          </x15:c>
        </x15:pivotRow>
        <x15:pivotRow count="1">
          <x15:c>
            <x15:v>48070</x15:v>
            <x15:x in="0"/>
          </x15:c>
        </x15:pivotRow>
        <x15:pivotRow count="1">
          <x15:c>
            <x15:v>89381</x15:v>
            <x15:x in="0"/>
          </x15:c>
        </x15:pivotRow>
        <x15:pivotRow count="1">
          <x15:c>
            <x15:v>12490</x15:v>
            <x15:x in="0"/>
          </x15:c>
        </x15:pivotRow>
        <x15:pivotRow count="1">
          <x15:c>
            <x15:v>184290</x15:v>
            <x15:x in="0"/>
          </x15:c>
        </x15:pivotRow>
      </x15:pivotTableData>
    </ext>
    <ext xmlns:x15="http://schemas.microsoft.com/office/spreadsheetml/2010/11/main" uri="{E67621CE-5B39-4880-91FE-76760E9C1902}">
      <x15:pivotTableUISettings>
        <x15:activeTabTopLevelEntity name="[Candidaturas]"/>
        <x15:activeTabTopLevelEntity name="[NUT2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1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445D027-150B-45BB-AA6C-F24023E9DD6B}" name="PivotChartTable24" cacheId="32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hartFormat="1">
  <location ref="A4:H21" firstHeaderRow="1" firstDataRow="3" firstDataCol="1" rowPageCount="2" colPageCount="1"/>
  <pivotFields count="8">
    <pivotField axis="axisPage" allDrilled="1" subtotalTop="0" showAll="0" dataSourceSort="1" defaultSubtotal="0" defaultAttributeDrillState="1"/>
    <pivotField axis="axisPage" allDrilled="1" subtotalTop="0" showAll="0" dataSourceSort="1" defaultSubtotal="0" defaultAttributeDrillState="1"/>
    <pivotField axis="axisRow" allDrilled="1" subtotalTop="0" showAll="0" sortType="descending" dataSourceSort="1" defaultSubtotal="0" defaultAttributeDrillState="1">
      <items count="14">
        <item s="1" x="0"/>
        <item s="1" x="1"/>
        <item s="1" x="2"/>
        <item s="1" x="3"/>
        <item s="1" x="4"/>
        <item s="1" x="5"/>
        <item s="1" x="6"/>
        <item s="1" x="7"/>
        <item s="1" x="8"/>
        <item s="1" x="9"/>
        <item s="1" x="10"/>
        <item s="1" x="11"/>
        <item s="1" x="12"/>
        <item s="1" x="13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dataField="1" subtotalTop="0" showAll="0" defaultSubtotal="0"/>
    <pivotField allDrilled="1" subtotalTop="0" showAll="0" dataSourceSort="1" defaultSubtotal="0" defaultAttributeDrillState="1">
      <items count="6">
        <item s="1" x="0"/>
        <item s="1" x="1"/>
        <item s="1" x="2"/>
        <item s="1" x="3"/>
        <item s="1" x="4"/>
        <item s="1" x="5"/>
      </items>
    </pivotField>
    <pivotField allDrilled="1" subtotalTop="0" showAll="0" dataSourceSort="1" defaultSubtotal="0" defaultAttributeDrillState="1"/>
    <pivotField axis="axisCol" allDrilled="1" subtotalTop="0" showAll="0" dataSourceSort="1" defaultSubtotal="0" defaultAttributeDrillState="1">
      <items count="6">
        <item x="0"/>
        <item x="1"/>
        <item x="2"/>
        <item x="3"/>
        <item x="4"/>
        <item x="5"/>
      </items>
    </pivotField>
    <pivotField axis="axisCol" allDrilled="1" subtotalTop="0" showAll="0" dataSourceSort="1" defaultSubtotal="0" defaultAttributeDrillState="1">
      <items count="6">
        <item x="0"/>
        <item x="1"/>
        <item x="2"/>
        <item x="3"/>
        <item x="4"/>
        <item x="5"/>
      </items>
    </pivotField>
  </pivotFields>
  <rowFields count="1">
    <field x="2"/>
  </rowFields>
  <rowItems count="15">
    <i>
      <x v="11"/>
    </i>
    <i>
      <x v="6"/>
    </i>
    <i>
      <x v="13"/>
    </i>
    <i>
      <x v="2"/>
    </i>
    <i>
      <x v="5"/>
    </i>
    <i>
      <x v="3"/>
    </i>
    <i>
      <x v="10"/>
    </i>
    <i>
      <x/>
    </i>
    <i>
      <x v="4"/>
    </i>
    <i>
      <x v="9"/>
    </i>
    <i>
      <x v="7"/>
    </i>
    <i>
      <x v="12"/>
    </i>
    <i>
      <x v="8"/>
    </i>
    <i>
      <x v="1"/>
    </i>
    <i t="grand">
      <x/>
    </i>
  </rowItems>
  <colFields count="2">
    <field x="6"/>
    <field x="7"/>
  </colFields>
  <colItems count="7">
    <i>
      <x/>
      <x/>
    </i>
    <i>
      <x v="1"/>
      <x v="1"/>
    </i>
    <i>
      <x v="2"/>
      <x v="2"/>
    </i>
    <i>
      <x v="3"/>
      <x v="3"/>
    </i>
    <i>
      <x v="4"/>
      <x v="4"/>
    </i>
    <i>
      <x v="5"/>
      <x v="5"/>
    </i>
    <i t="grand">
      <x/>
    </i>
  </colItems>
  <pageFields count="2">
    <pageField fld="0" hier="19" name="[CandidaturasCulturas].[TIPO_SUPERFICIE].&amp;[Superficie Agricola]" cap="Superficie Agricola"/>
    <pageField fld="1" hier="20" name="[CandidaturasCulturas].[OCUPA_SOLO].&amp;[Culturas Permanentes]" cap="Culturas Permanentes"/>
  </pageFields>
  <dataFields count="1">
    <dataField name="Soma de N_BEN" fld="3" baseField="0" baseItem="0"/>
  </dataFields>
  <chartFormats count="7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3" series="1">
      <pivotArea type="data" outline="0" fieldPosition="0">
        <references count="3">
          <reference field="4294967294" count="1" selected="0">
            <x v="0"/>
          </reference>
          <reference field="6" count="1" selected="0">
            <x v="0"/>
          </reference>
          <reference field="7" count="1" selected="0">
            <x v="0"/>
          </reference>
        </references>
      </pivotArea>
    </chartFormat>
    <chartFormat chart="0" format="14" series="1">
      <pivotArea type="data" outline="0" fieldPosition="0">
        <references count="3">
          <reference field="4294967294" count="1" selected="0">
            <x v="0"/>
          </reference>
          <reference field="6" count="1" selected="0">
            <x v="1"/>
          </reference>
          <reference field="7" count="1" selected="0">
            <x v="1"/>
          </reference>
        </references>
      </pivotArea>
    </chartFormat>
    <chartFormat chart="0" format="15" series="1">
      <pivotArea type="data" outline="0" fieldPosition="0">
        <references count="3">
          <reference field="4294967294" count="1" selected="0">
            <x v="0"/>
          </reference>
          <reference field="6" count="1" selected="0">
            <x v="2"/>
          </reference>
          <reference field="7" count="1" selected="0">
            <x v="2"/>
          </reference>
        </references>
      </pivotArea>
    </chartFormat>
    <chartFormat chart="0" format="16" series="1">
      <pivotArea type="data" outline="0" fieldPosition="0">
        <references count="3">
          <reference field="4294967294" count="1" selected="0">
            <x v="0"/>
          </reference>
          <reference field="6" count="1" selected="0">
            <x v="3"/>
          </reference>
          <reference field="7" count="1" selected="0">
            <x v="3"/>
          </reference>
        </references>
      </pivotArea>
    </chartFormat>
    <chartFormat chart="0" format="17" series="1">
      <pivotArea type="data" outline="0" fieldPosition="0">
        <references count="3">
          <reference field="4294967294" count="1" selected="0">
            <x v="0"/>
          </reference>
          <reference field="6" count="1" selected="0">
            <x v="4"/>
          </reference>
          <reference field="7" count="1" selected="0">
            <x v="4"/>
          </reference>
        </references>
      </pivotArea>
    </chartFormat>
    <chartFormat chart="0" format="18" series="1">
      <pivotArea type="data" outline="0" fieldPosition="0">
        <references count="3">
          <reference field="4294967294" count="1" selected="0">
            <x v="0"/>
          </reference>
          <reference field="6" count="1" selected="0">
            <x v="5"/>
          </reference>
          <reference field="7" count="1" selected="0">
            <x v="5"/>
          </reference>
        </references>
      </pivotArea>
    </chartFormat>
  </chartFormats>
  <pivotHierarchies count="66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>
      <members count="1" level="1">
        <member name="[CandidaturasCulturas].[INT_CODIGO].&amp;[TOTAL]"/>
      </members>
    </pivotHierarchy>
    <pivotHierarchy dragToData="1"/>
    <pivotHierarchy dragToData="1"/>
    <pivotHierarchy dragToData="1"/>
    <pivotHierarchy dragToData="1"/>
    <pivotHierarchy dragToData="1">
      <members count="26" level="1">
        <member name=""/>
        <member name="[CandidaturasCulturas].[GRUPO_CULTURA].&amp;[Flores]"/>
        <member name=""/>
        <member name="[CandidaturasCulturas].[GRUPO_CULTURA].&amp;[Cereais]"/>
        <member name="[CandidaturasCulturas].[GRUPO_CULTURA].&amp;[Pousios]"/>
        <member name=""/>
        <member name="[CandidaturasCulturas].[GRUPO_CULTURA].&amp;[Horticolas]"/>
        <member name="[CandidaturasCulturas].[GRUPO_CULTURA].&amp;[Forrageiras]"/>
        <member name="[CandidaturasCulturas].[GRUPO_CULTURA].&amp;[Leguminosas]"/>
        <member name="[CandidaturasCulturas].[GRUPO_CULTURA].&amp;[Oleaginosas]"/>
        <member name=""/>
        <member name="[CandidaturasCulturas].[GRUPO_CULTURA].&amp;[Zonas de Protecao]"/>
        <member name=""/>
        <member name=""/>
        <member name=""/>
        <member name=""/>
        <member name=""/>
        <member name="[CandidaturasCulturas].[GRUPO_CULTURA].&amp;[Povoamento Florestal]"/>
        <member name=""/>
        <member name=""/>
        <member name="[CandidaturasCulturas].[GRUPO_CULTURA].&amp;[Superficie Nao Arborizada]"/>
        <member name=""/>
        <member name="[CandidaturasCulturas].[GRUPO_CULTURA].&amp;[Outras Culturas Temporarias]"/>
        <member name=""/>
        <member name="[CandidaturasCulturas].[GRUPO_CULTURA].&amp;[Elementos Lineares e da Paisagem]"/>
        <member name="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</pivotHierarchies>
  <rowHierarchiesUsage count="1">
    <rowHierarchyUsage hierarchyUsage="21"/>
  </rowHierarchiesUsage>
  <colHierarchiesUsage count="2">
    <colHierarchyUsage hierarchyUsage="23"/>
    <colHierarchyUsage hierarchyUsage="37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C510F80B-63DE-4267-81D5-13C33094786E}">
      <x15:pivotTableServerFormats count="1">
        <x15:serverFormat format="#,0"/>
      </x15:pivotTableServerFormats>
    </ext>
    <ext xmlns:x15="http://schemas.microsoft.com/office/spreadsheetml/2010/11/main" uri="{44433962-1CF7-4059-B4EE-95C3D5FFCF73}">
      <x15:pivotTableData rowCount="15" columnCount="7" cacheId="397666842">
        <x15:pivotRow count="7">
          <x15:c>
            <x15:v>58319</x15:v>
            <x15:x in="0"/>
          </x15:c>
          <x15:c>
            <x15:v>32135</x15:v>
            <x15:x in="0"/>
          </x15:c>
          <x15:c>
            <x15:v>1024</x15:v>
            <x15:x in="0"/>
          </x15:c>
          <x15:c>
            <x15:v>20060</x15:v>
            <x15:x in="0"/>
          </x15:c>
          <x15:c>
            <x15:v>3911</x15:v>
            <x15:x in="0"/>
          </x15:c>
          <x15:c>
            <x15:v>317</x15:v>
            <x15:x in="0"/>
          </x15:c>
          <x15:c>
            <x15:v>115766</x15:v>
            <x15:x in="0"/>
          </x15:c>
        </x15:pivotRow>
        <x15:pivotRow count="7">
          <x15:c>
            <x15:v>40855</x15:v>
            <x15:x in="0"/>
          </x15:c>
          <x15:c>
            <x15:v>27534</x15:v>
            <x15:x in="0"/>
          </x15:c>
          <x15:c>
            <x15:v>138</x15:v>
            <x15:x in="0"/>
          </x15:c>
          <x15:c>
            <x15:v>16713</x15:v>
            <x15:x in="0"/>
          </x15:c>
          <x15:c>
            <x15:v>2101</x15:v>
            <x15:x in="0"/>
          </x15:c>
          <x15:c t="e">
            <x15:v/>
            <x15:x in="0"/>
          </x15:c>
          <x15:c>
            <x15:v>87341</x15:v>
            <x15:x in="0"/>
          </x15:c>
        </x15:pivotRow>
        <x15:pivotRow count="7">
          <x15:c>
            <x15:v>44029</x15:v>
            <x15:x in="0"/>
          </x15:c>
          <x15:c>
            <x15:v>16188</x15:v>
            <x15:x in="0"/>
          </x15:c>
          <x15:c>
            <x15:v>367</x15:v>
            <x15:x in="0"/>
          </x15:c>
          <x15:c>
            <x15:v>3223</x15:v>
            <x15:x in="0"/>
          </x15:c>
          <x15:c>
            <x15:v>695</x15:v>
            <x15:x in="0"/>
          </x15:c>
          <x15:c>
            <x15:v>2877</x15:v>
            <x15:x in="0"/>
          </x15:c>
          <x15:c>
            <x15:v>67379</x15:v>
            <x15:x in="0"/>
          </x15:c>
        </x15:pivotRow>
        <x15:pivotRow count="7">
          <x15:c>
            <x15:v>31917</x15:v>
            <x15:x in="0"/>
          </x15:c>
          <x15:c>
            <x15:v>7291</x15:v>
            <x15:x in="0"/>
          </x15:c>
          <x15:c>
            <x15:v>118</x15:v>
            <x15:x in="0"/>
          </x15:c>
          <x15:c>
            <x15:v>2994</x15:v>
            <x15:x in="0"/>
          </x15:c>
          <x15:c>
            <x15:v>2648</x15:v>
            <x15:x in="0"/>
          </x15:c>
          <x15:c>
            <x15:v>283</x15:v>
            <x15:x in="0"/>
          </x15:c>
          <x15:c>
            <x15:v>45251</x15:v>
            <x15:x in="0"/>
          </x15:c>
        </x15:pivotRow>
        <x15:pivotRow count="7">
          <x15:c>
            <x15:v>24266</x15:v>
            <x15:x in="0"/>
          </x15:c>
          <x15:c>
            <x15:v>12918</x15:v>
            <x15:x in="0"/>
          </x15:c>
          <x15:c>
            <x15:v>182</x15:v>
            <x15:x in="0"/>
          </x15:c>
          <x15:c>
            <x15:v>3371</x15:v>
            <x15:x in="0"/>
          </x15:c>
          <x15:c>
            <x15:v>3255</x15:v>
            <x15:x in="0"/>
          </x15:c>
          <x15:c>
            <x15:v>422</x15:v>
            <x15:x in="0"/>
          </x15:c>
          <x15:c>
            <x15:v>44414</x15:v>
            <x15:x in="0"/>
          </x15:c>
        </x15:pivotRow>
        <x15:pivotRow count="7">
          <x15:c>
            <x15:v>13376</x15:v>
            <x15:x in="0"/>
          </x15:c>
          <x15:c>
            <x15:v>7914</x15:v>
            <x15:x in="0"/>
          </x15:c>
          <x15:c>
            <x15:v>175</x15:v>
            <x15:x in="0"/>
          </x15:c>
          <x15:c>
            <x15:v>1117</x15:v>
            <x15:x in="0"/>
          </x15:c>
          <x15:c>
            <x15:v>497</x15:v>
            <x15:x in="0"/>
          </x15:c>
          <x15:c>
            <x15:v>1490</x15:v>
            <x15:x in="0"/>
          </x15:c>
          <x15:c>
            <x15:v>24569</x15:v>
            <x15:x in="0"/>
          </x15:c>
        </x15:pivotRow>
        <x15:pivotRow count="7">
          <x15:c>
            <x15:v>4321</x15:v>
            <x15:x in="0"/>
          </x15:c>
          <x15:c>
            <x15:v>1978</x15:v>
            <x15:x in="0"/>
          </x15:c>
          <x15:c>
            <x15:v>180</x15:v>
            <x15:x in="0"/>
          </x15:c>
          <x15:c>
            <x15:v>6717</x15:v>
            <x15:x in="0"/>
          </x15:c>
          <x15:c>
            <x15:v>1346</x15:v>
            <x15:x in="0"/>
          </x15:c>
          <x15:c t="e">
            <x15:v/>
            <x15:x in="0"/>
          </x15:c>
          <x15:c>
            <x15:v>14542</x15:v>
            <x15:x in="0"/>
          </x15:c>
        </x15:pivotRow>
        <x15:pivotRow count="7">
          <x15:c>
            <x15:v>4517</x15:v>
            <x15:x in="0"/>
          </x15:c>
          <x15:c>
            <x15:v>3146</x15:v>
            <x15:x in="0"/>
          </x15:c>
          <x15:c>
            <x15:v>250</x15:v>
            <x15:x in="0"/>
          </x15:c>
          <x15:c>
            <x15:v>2842</x15:v>
            <x15:x in="0"/>
          </x15:c>
          <x15:c>
            <x15:v>1460</x15:v>
            <x15:x in="0"/>
          </x15:c>
          <x15:c>
            <x15:v>870</x15:v>
            <x15:x in="0"/>
          </x15:c>
          <x15:c>
            <x15:v>13085</x15:v>
            <x15:x in="0"/>
          </x15:c>
        </x15:pivotRow>
        <x15:pivotRow count="7">
          <x15:c>
            <x15:v>1265</x15:v>
            <x15:x in="0"/>
          </x15:c>
          <x15:c>
            <x15:v>596</x15:v>
            <x15:x in="0"/>
          </x15:c>
          <x15:c>
            <x15:v>27</x15:v>
            <x15:x in="0"/>
          </x15:c>
          <x15:c>
            <x15:v>417</x15:v>
            <x15:x in="0"/>
          </x15:c>
          <x15:c>
            <x15:v>294</x15:v>
            <x15:x in="0"/>
          </x15:c>
          <x15:c>
            <x15:v>6037</x15:v>
            <x15:x in="0"/>
          </x15:c>
          <x15:c>
            <x15:v>8636</x15:v>
            <x15:x in="0"/>
          </x15:c>
        </x15:pivotRow>
        <x15:pivotRow count="7">
          <x15:c>
            <x15:v>1416</x15:v>
            <x15:x in="0"/>
          </x15:c>
          <x15:c>
            <x15:v>1305</x15:v>
            <x15:x in="0"/>
          </x15:c>
          <x15:c>
            <x15:v>21</x15:v>
            <x15:x in="0"/>
          </x15:c>
          <x15:c>
            <x15:v>305</x15:v>
            <x15:x in="0"/>
          </x15:c>
          <x15:c>
            <x15:v>550</x15:v>
            <x15:x in="0"/>
          </x15:c>
          <x15:c>
            <x15:v>64</x15:v>
            <x15:x in="0"/>
          </x15:c>
          <x15:c>
            <x15:v>3661</x15:v>
            <x15:x in="0"/>
          </x15:c>
        </x15:pivotRow>
        <x15:pivotRow count="7">
          <x15:c>
            <x15:v>294</x15:v>
            <x15:x in="0"/>
          </x15:c>
          <x15:c>
            <x15:v>204</x15:v>
            <x15:x in="0"/>
          </x15:c>
          <x15:c>
            <x15:v>9</x15:v>
            <x15:x in="0"/>
          </x15:c>
          <x15:c>
            <x15:v>112</x15:v>
            <x15:x in="0"/>
          </x15:c>
          <x15:c>
            <x15:v>20</x15:v>
            <x15:x in="0"/>
          </x15:c>
          <x15:c>
            <x15:v>884</x15:v>
            <x15:x in="0"/>
          </x15:c>
          <x15:c>
            <x15:v>1523</x15:v>
            <x15:x in="0"/>
          </x15:c>
        </x15:pivotRow>
        <x15:pivotRow count="7">
          <x15:c>
            <x15:v>737</x15:v>
            <x15:x in="0"/>
          </x15:c>
          <x15:c>
            <x15:v>52</x15:v>
            <x15:x in="0"/>
          </x15:c>
          <x15:c>
            <x15:v>2</x15:v>
            <x15:x in="0"/>
          </x15:c>
          <x15:c>
            <x15:v>7</x15:v>
            <x15:x in="0"/>
          </x15:c>
          <x15:c>
            <x15:v>3</x15:v>
            <x15:x in="0"/>
          </x15:c>
          <x15:c t="e">
            <x15:v/>
            <x15:x in="0"/>
          </x15:c>
          <x15:c>
            <x15:v>801</x15:v>
            <x15:x in="0"/>
          </x15:c>
        </x15:pivotRow>
        <x15:pivotRow count="7">
          <x15:c>
            <x15:v>72</x15:v>
            <x15:x in="0"/>
          </x15:c>
          <x15:c>
            <x15:v>34</x15:v>
            <x15:x in="0"/>
          </x15:c>
          <x15:c>
            <x15:v>1</x15:v>
            <x15:x in="0"/>
          </x15:c>
          <x15:c>
            <x15:v>27</x15:v>
            <x15:x in="0"/>
          </x15:c>
          <x15:c>
            <x15:v>6</x15:v>
            <x15:x in="0"/>
          </x15:c>
          <x15:c>
            <x15:v>6</x15:v>
            <x15:x in="0"/>
          </x15:c>
          <x15:c>
            <x15:v>146</x15:v>
            <x15:x in="0"/>
          </x15:c>
        </x15:pivotRow>
        <x15:pivotRow count="7">
          <x15:c>
            <x15:v>4</x15:v>
            <x15:x in="0"/>
          </x15:c>
          <x15:c t="e">
            <x15:v/>
            <x15:x in="0"/>
          </x15:c>
          <x15:c t="e">
            <x15:v/>
            <x15:x in="0"/>
          </x15:c>
          <x15:c>
            <x15:v>4</x15:v>
            <x15:x in="0"/>
          </x15:c>
          <x15:c>
            <x15:v>1</x15:v>
            <x15:x in="0"/>
          </x15:c>
          <x15:c t="e">
            <x15:v/>
            <x15:x in="0"/>
          </x15:c>
          <x15:c>
            <x15:v>9</x15:v>
            <x15:x in="0"/>
          </x15:c>
        </x15:pivotRow>
        <x15:pivotRow count="7">
          <x15:c>
            <x15:v>225388</x15:v>
            <x15:x in="0"/>
          </x15:c>
          <x15:c>
            <x15:v>111295</x15:v>
            <x15:x in="0"/>
          </x15:c>
          <x15:c>
            <x15:v>2494</x15:v>
            <x15:x in="0"/>
          </x15:c>
          <x15:c>
            <x15:v>57909</x15:v>
            <x15:x in="0"/>
          </x15:c>
          <x15:c>
            <x15:v>16787</x15:v>
            <x15:x in="0"/>
          </x15:c>
          <x15:c>
            <x15:v>13250</x15:v>
            <x15:x in="0"/>
          </x15:c>
          <x15:c>
            <x15:v>427123</x15:v>
            <x15:x in="0"/>
          </x15:c>
        </x15:pivotRow>
      </x15:pivotTableData>
    </ext>
    <ext xmlns:x15="http://schemas.microsoft.com/office/spreadsheetml/2010/11/main" uri="{E67621CE-5B39-4880-91FE-76760E9C1902}">
      <x15:pivotTableUISettings>
        <x15:activeTabTopLevelEntity name="[CandidaturasCulturas]"/>
        <x15:activeTabTopLevelEntity name="[NUT2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1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7BE4CC7-19EC-404A-B0DD-45B82804DBB0}" name="PivotChartTable15" cacheId="14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hartFormat="1">
  <location ref="A5:B20" firstHeaderRow="1" firstDataRow="1" firstDataCol="1" rowPageCount="3" colPageCount="1"/>
  <pivotFields count="6">
    <pivotField axis="axisPage" allDrilled="1" subtotalTop="0" showAll="0" dataSourceSort="1" defaultSubtotal="0" defaultAttributeDrillState="1"/>
    <pivotField axis="axisPage" allDrilled="1" subtotalTop="0" showAll="0" dataSourceSort="1" defaultSubtotal="0" defaultAttributeDrillState="1"/>
    <pivotField axis="axisPage" allDrilled="1" subtotalTop="0" showAll="0" dataSourceSort="1" defaultSubtotal="0" defaultAttributeDrillState="1"/>
    <pivotField axis="axisRow" allDrilled="1" subtotalTop="0" showAll="0" dataSourceSort="1" defaultSubtotal="0" defaultAttributeDrillState="1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allDrilled="1" subtotalTop="0" showAll="0" dataSourceSort="1" defaultSubtotal="0" defaultAttributeDrillState="1"/>
    <pivotField dataField="1" subtotalTop="0" showAll="0" defaultSubtotal="0"/>
  </pivotFields>
  <rowFields count="1">
    <field x="3"/>
  </rowFields>
  <rowItems count="1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 t="grand">
      <x/>
    </i>
  </rowItems>
  <colItems count="1">
    <i/>
  </colItems>
  <pageFields count="3">
    <pageField fld="0" hier="2" name="[AreasCulturas].[NDO_DESCRICAO].&amp;[NORTE]" cap="NORTE"/>
    <pageField fld="1" hier="3" name="[AreasCulturas].[TIPO_SUPERFICIE].&amp;[Superficie Agricola]" cap="Superficie Agricola"/>
    <pageField fld="2" hier="4" name="[AreasCulturas].[OCUPA_SOLO].&amp;[Culturas Permanentes]" cap="Culturas Permanentes"/>
  </pageFields>
  <dataFields count="1">
    <dataField name="Soma de AREA" fld="5" baseField="0" baseItem="0"/>
  </dataFields>
  <chartFormats count="15">
    <chartFormat chart="0" format="15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6">
      <pivotArea type="data" outline="0" fieldPosition="0">
        <references count="2">
          <reference field="4294967294" count="1" selected="0">
            <x v="0"/>
          </reference>
          <reference field="3" count="1" selected="0">
            <x v="11"/>
          </reference>
        </references>
      </pivotArea>
    </chartFormat>
    <chartFormat chart="0" format="17">
      <pivotArea type="data" outline="0" fieldPosition="0">
        <references count="2">
          <reference field="4294967294" count="1" selected="0">
            <x v="0"/>
          </reference>
          <reference field="3" count="1" selected="0">
            <x v="2"/>
          </reference>
        </references>
      </pivotArea>
    </chartFormat>
    <chartFormat chart="0" format="18">
      <pivotArea type="data" outline="0" fieldPosition="0">
        <references count="2">
          <reference field="4294967294" count="1" selected="0">
            <x v="0"/>
          </reference>
          <reference field="3" count="1" selected="0">
            <x v="13"/>
          </reference>
        </references>
      </pivotArea>
    </chartFormat>
    <chartFormat chart="0" format="19">
      <pivotArea type="data" outline="0" fieldPosition="0">
        <references count="2">
          <reference field="4294967294" count="1" selected="0">
            <x v="0"/>
          </reference>
          <reference field="3" count="1" selected="0">
            <x v="1"/>
          </reference>
        </references>
      </pivotArea>
    </chartFormat>
    <chartFormat chart="0" format="20">
      <pivotArea type="data" outline="0" fieldPosition="0">
        <references count="2">
          <reference field="4294967294" count="1" selected="0">
            <x v="0"/>
          </reference>
          <reference field="3" count="1" selected="0">
            <x v="3"/>
          </reference>
        </references>
      </pivotArea>
    </chartFormat>
    <chartFormat chart="0" format="21">
      <pivotArea type="data" outline="0" fieldPosition="0">
        <references count="2">
          <reference field="4294967294" count="1" selected="0">
            <x v="0"/>
          </reference>
          <reference field="3" count="1" selected="0">
            <x v="4"/>
          </reference>
        </references>
      </pivotArea>
    </chartFormat>
    <chartFormat chart="0" format="22">
      <pivotArea type="data" outline="0" fieldPosition="0">
        <references count="2">
          <reference field="4294967294" count="1" selected="0">
            <x v="0"/>
          </reference>
          <reference field="3" count="1" selected="0">
            <x v="5"/>
          </reference>
        </references>
      </pivotArea>
    </chartFormat>
    <chartFormat chart="0" format="23">
      <pivotArea type="data" outline="0" fieldPosition="0">
        <references count="2">
          <reference field="4294967294" count="1" selected="0">
            <x v="0"/>
          </reference>
          <reference field="3" count="1" selected="0">
            <x v="10"/>
          </reference>
        </references>
      </pivotArea>
    </chartFormat>
    <chartFormat chart="0" format="24">
      <pivotArea type="data" outline="0" fieldPosition="0">
        <references count="2">
          <reference field="4294967294" count="1" selected="0">
            <x v="0"/>
          </reference>
          <reference field="3" count="1" selected="0">
            <x v="9"/>
          </reference>
        </references>
      </pivotArea>
    </chartFormat>
    <chartFormat chart="0" format="25">
      <pivotArea type="data" outline="0" fieldPosition="0">
        <references count="2">
          <reference field="4294967294" count="1" selected="0">
            <x v="0"/>
          </reference>
          <reference field="3" count="1" selected="0">
            <x v="0"/>
          </reference>
        </references>
      </pivotArea>
    </chartFormat>
    <chartFormat chart="0" format="26">
      <pivotArea type="data" outline="0" fieldPosition="0">
        <references count="2">
          <reference field="4294967294" count="1" selected="0">
            <x v="0"/>
          </reference>
          <reference field="3" count="1" selected="0">
            <x v="6"/>
          </reference>
        </references>
      </pivotArea>
    </chartFormat>
    <chartFormat chart="0" format="27">
      <pivotArea type="data" outline="0" fieldPosition="0">
        <references count="2">
          <reference field="4294967294" count="1" selected="0">
            <x v="0"/>
          </reference>
          <reference field="3" count="1" selected="0">
            <x v="12"/>
          </reference>
        </references>
      </pivotArea>
    </chartFormat>
    <chartFormat chart="0" format="28">
      <pivotArea type="data" outline="0" fieldPosition="0">
        <references count="2">
          <reference field="4294967294" count="1" selected="0">
            <x v="0"/>
          </reference>
          <reference field="3" count="1" selected="0">
            <x v="8"/>
          </reference>
        </references>
      </pivotArea>
    </chartFormat>
    <chartFormat chart="0" format="29">
      <pivotArea type="data" outline="0" fieldPosition="0">
        <references count="2">
          <reference field="4294967294" count="1" selected="0">
            <x v="0"/>
          </reference>
          <reference field="3" count="1" selected="0">
            <x v="7"/>
          </reference>
        </references>
      </pivotArea>
    </chartFormat>
  </chartFormats>
  <pivotHierarchies count="66">
    <pivotHierarchy multipleItemSelectionAllowed="1" dragToData="1">
      <members count="1" level="1">
        <member name="[AreasCulturas].[INT_CODIGO].&amp;[TOTAL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</pivotHierarchies>
  <rowHierarchiesUsage count="1">
    <rowHierarchyUsage hierarchyUsage="5"/>
  </row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C510F80B-63DE-4267-81D5-13C33094786E}">
      <x15:pivotTableServerFormats count="1">
        <x15:serverFormat format="#,0"/>
      </x15:pivotTableServerFormats>
    </ext>
    <ext xmlns:x15="http://schemas.microsoft.com/office/spreadsheetml/2010/11/main" uri="{44433962-1CF7-4059-B4EE-95C3D5FFCF73}">
      <x15:pivotTableData rowCount="15" columnCount="1" cacheId="2049924826">
        <x15:pivotRow count="1">
          <x15:c>
            <x15:v>923.5</x15:v>
            <x15:x in="0"/>
          </x15:c>
        </x15:pivotRow>
        <x15:pivotRow count="1">
          <x15:c>
            <x15:v>3.67</x15:v>
            <x15:x in="0"/>
          </x15:c>
        </x15:pivotRow>
        <x15:pivotRow count="1">
          <x15:c>
            <x15:v>72368.320000000007</x15:v>
            <x15:x in="0"/>
          </x15:c>
        </x15:pivotRow>
        <x15:pivotRow count="1">
          <x15:c>
            <x15:v>9577.26</x15:v>
            <x15:x in="0"/>
          </x15:c>
        </x15:pivotRow>
        <x15:pivotRow count="1">
          <x15:c>
            <x15:v>2728.43</x15:v>
            <x15:x in="0"/>
          </x15:c>
        </x15:pivotRow>
        <x15:pivotRow count="1">
          <x15:c>
            <x15:v>7003.45</x15:v>
            <x15:x in="0"/>
          </x15:c>
        </x15:pivotRow>
        <x15:pivotRow count="1">
          <x15:c>
            <x15:v>73423.94</x15:v>
            <x15:x in="0"/>
          </x15:c>
        </x15:pivotRow>
        <x15:pivotRow count="1">
          <x15:c>
            <x15:v>143.24</x15:v>
            <x15:x in="0"/>
          </x15:c>
        </x15:pivotRow>
        <x15:pivotRow count="1">
          <x15:c>
            <x15:v>77.44</x15:v>
            <x15:x in="0"/>
          </x15:c>
        </x15:pivotRow>
        <x15:pivotRow count="1">
          <x15:c>
            <x15:v>1560.27</x15:v>
            <x15:x in="0"/>
          </x15:c>
        </x15:pivotRow>
        <x15:pivotRow count="1">
          <x15:c>
            <x15:v>9128.9</x15:v>
            <x15:x in="0"/>
          </x15:c>
        </x15:pivotRow>
        <x15:pivotRow count="1">
          <x15:c>
            <x15:v>352214.93</x15:v>
            <x15:x in="0"/>
          </x15:c>
        </x15:pivotRow>
        <x15:pivotRow count="1">
          <x15:c>
            <x15:v>114.78</x15:v>
            <x15:x in="0"/>
          </x15:c>
        </x15:pivotRow>
        <x15:pivotRow count="1">
          <x15:c>
            <x15:v>65939.820000000007</x15:v>
            <x15:x in="0"/>
          </x15:c>
        </x15:pivotRow>
        <x15:pivotRow count="1">
          <x15:c>
            <x15:v>595207.94999999995</x15:v>
            <x15:x in="0"/>
          </x15:c>
        </x15:pivotRow>
      </x15:pivotTableData>
    </ext>
    <ext xmlns:x15="http://schemas.microsoft.com/office/spreadsheetml/2010/11/main" uri="{E67621CE-5B39-4880-91FE-76760E9C1902}">
      <x15:pivotTableUISettings>
        <x15:activeTabTopLevelEntity name="[AreasCulturas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1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E488B81-BD9D-4CD4-B468-15193DCA1C1C}" name="PivotChartTable14" cacheId="137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hartFormat="1">
  <location ref="A4:B19" firstHeaderRow="1" firstDataRow="1" firstDataCol="1" rowPageCount="2" colPageCount="1"/>
  <pivotFields count="5">
    <pivotField axis="axisPage" allDrilled="1" subtotalTop="0" showAll="0" dataSourceSort="1" defaultSubtotal="0" defaultAttributeDrillState="1"/>
    <pivotField axis="axisPage" allDrilled="1" subtotalTop="0" showAll="0" dataSourceSort="1" defaultSubtotal="0" defaultAttributeDrillState="1"/>
    <pivotField axis="axisRow" allDrilled="1" subtotalTop="0" showAll="0" dataSourceSort="1" defaultSubtotal="0" defaultAttributeDrillState="1">
      <items count="2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</items>
    </pivotField>
    <pivotField allDrilled="1" subtotalTop="0" showAll="0" dataSourceSort="1" defaultSubtotal="0" defaultAttributeDrillState="1"/>
    <pivotField dataField="1" subtotalTop="0" showAll="0" defaultSubtotal="0"/>
  </pivotFields>
  <rowFields count="1">
    <field x="2"/>
  </rowFields>
  <rowItems count="1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 t="grand">
      <x/>
    </i>
  </rowItems>
  <colItems count="1">
    <i/>
  </colItems>
  <pageFields count="2">
    <pageField fld="0" hier="3" name="[AreasCulturas].[TIPO_SUPERFICIE].&amp;[Superficie Agricola]" cap="Superficie Agricola"/>
    <pageField fld="1" hier="4" name="[AreasCulturas].[OCUPA_SOLO].&amp;[Culturas Permanentes]" cap="Culturas Permanentes"/>
  </pageFields>
  <dataFields count="1">
    <dataField name="Soma de AREA" fld="4" baseField="0" baseItem="0"/>
  </dataFields>
  <chartFormats count="34">
    <chartFormat chart="0" format="0" series="1">
      <pivotArea type="data" outline="0" fieldPosition="0">
        <references count="1">
          <reference field="2" count="1" selected="0">
            <x v="14"/>
          </reference>
        </references>
      </pivotArea>
    </chartFormat>
    <chartFormat chart="0" format="1" series="1">
      <pivotArea type="data" outline="0" fieldPosition="0">
        <references count="1">
          <reference field="2" count="1" selected="0">
            <x v="0"/>
          </reference>
        </references>
      </pivotArea>
    </chartFormat>
    <chartFormat chart="0" format="2" series="1">
      <pivotArea type="data" outline="0" fieldPosition="0">
        <references count="1">
          <reference field="2" count="1" selected="0">
            <x v="1"/>
          </reference>
        </references>
      </pivotArea>
    </chartFormat>
    <chartFormat chart="0" format="4" series="1">
      <pivotArea type="data" outline="0" fieldPosition="0">
        <references count="1">
          <reference field="2" count="1" selected="0">
            <x v="15"/>
          </reference>
        </references>
      </pivotArea>
    </chartFormat>
    <chartFormat chart="0" format="5" series="1">
      <pivotArea type="data" outline="0" fieldPosition="0">
        <references count="1">
          <reference field="2" count="1" selected="0">
            <x v="16"/>
          </reference>
        </references>
      </pivotArea>
    </chartFormat>
    <chartFormat chart="0" format="7" series="1">
      <pivotArea type="data" outline="0" fieldPosition="0">
        <references count="1">
          <reference field="2" count="1" selected="0">
            <x v="3"/>
          </reference>
        </references>
      </pivotArea>
    </chartFormat>
    <chartFormat chart="0" format="9" series="1">
      <pivotArea type="data" outline="0" fieldPosition="0">
        <references count="1">
          <reference field="2" count="1" selected="0">
            <x v="17"/>
          </reference>
        </references>
      </pivotArea>
    </chartFormat>
    <chartFormat chart="0" format="10" series="1">
      <pivotArea type="data" outline="0" fieldPosition="0">
        <references count="1">
          <reference field="2" count="1" selected="0">
            <x v="18"/>
          </reference>
        </references>
      </pivotArea>
    </chartFormat>
    <chartFormat chart="0" format="12" series="1">
      <pivotArea type="data" outline="0" fieldPosition="0">
        <references count="1">
          <reference field="2" count="1" selected="0">
            <x v="19"/>
          </reference>
        </references>
      </pivotArea>
    </chartFormat>
    <chartFormat chart="0" format="13" series="1">
      <pivotArea type="data" outline="0" fieldPosition="0">
        <references count="1">
          <reference field="2" count="1" selected="0">
            <x v="6"/>
          </reference>
        </references>
      </pivotArea>
    </chartFormat>
    <chartFormat chart="0" format="14" series="1">
      <pivotArea type="data" outline="0" fieldPosition="0">
        <references count="1">
          <reference field="2" count="1" selected="0">
            <x v="7"/>
          </reference>
        </references>
      </pivotArea>
    </chartFormat>
    <chartFormat chart="0" format="15" series="1">
      <pivotArea type="data" outline="0" fieldPosition="0">
        <references count="1">
          <reference field="2" count="1" selected="0">
            <x v="20"/>
          </reference>
        </references>
      </pivotArea>
    </chartFormat>
    <chartFormat chart="0" format="16" series="1">
      <pivotArea type="data" outline="0" fieldPosition="0">
        <references count="1">
          <reference field="2" count="1" selected="0">
            <x v="8"/>
          </reference>
        </references>
      </pivotArea>
    </chartFormat>
    <chartFormat chart="0" format="17" series="1">
      <pivotArea type="data" outline="0" fieldPosition="0">
        <references count="1">
          <reference field="2" count="1" selected="0">
            <x v="9"/>
          </reference>
        </references>
      </pivotArea>
    </chartFormat>
    <chartFormat chart="0" format="18" series="1">
      <pivotArea type="data" outline="0" fieldPosition="0">
        <references count="1">
          <reference field="2" count="1" selected="0">
            <x v="21"/>
          </reference>
        </references>
      </pivotArea>
    </chartFormat>
    <chartFormat chart="0" format="20" series="1">
      <pivotArea type="data" outline="0" fieldPosition="0">
        <references count="1">
          <reference field="2" count="1" selected="0">
            <x v="22"/>
          </reference>
        </references>
      </pivotArea>
    </chartFormat>
    <chartFormat chart="0" format="21" series="1">
      <pivotArea type="data" outline="0" fieldPosition="0">
        <references count="1">
          <reference field="2" count="1" selected="0">
            <x v="11"/>
          </reference>
        </references>
      </pivotArea>
    </chartFormat>
    <chartFormat chart="0" format="23" series="1">
      <pivotArea type="data" outline="0" fieldPosition="0">
        <references count="1">
          <reference field="2" count="1" selected="0">
            <x v="23"/>
          </reference>
        </references>
      </pivotArea>
    </chartFormat>
    <chartFormat chart="0" format="24" series="1">
      <pivotArea type="data" outline="0" fieldPosition="0">
        <references count="1">
          <reference field="2" count="1" selected="0">
            <x v="13"/>
          </reference>
        </references>
      </pivotArea>
    </chartFormat>
    <chartFormat chart="0" format="4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42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0" format="43">
      <pivotArea type="data" outline="0" fieldPosition="0">
        <references count="2">
          <reference field="4294967294" count="1" selected="0">
            <x v="0"/>
          </reference>
          <reference field="2" count="1" selected="0">
            <x v="4"/>
          </reference>
        </references>
      </pivotArea>
    </chartFormat>
    <chartFormat chart="0" format="44">
      <pivotArea type="data" outline="0" fieldPosition="0">
        <references count="2">
          <reference field="4294967294" count="1" selected="0">
            <x v="0"/>
          </reference>
          <reference field="2" count="1" selected="0">
            <x v="12"/>
          </reference>
        </references>
      </pivotArea>
    </chartFormat>
    <chartFormat chart="0" format="45">
      <pivotArea type="data" outline="0" fieldPosition="0">
        <references count="2">
          <reference field="4294967294" count="1" selected="0">
            <x v="0"/>
          </reference>
          <reference field="2" count="1" selected="0">
            <x v="11"/>
          </reference>
        </references>
      </pivotArea>
    </chartFormat>
    <chartFormat chart="0" format="46">
      <pivotArea type="data" outline="0" fieldPosition="0">
        <references count="2">
          <reference field="4294967294" count="1" selected="0">
            <x v="0"/>
          </reference>
          <reference field="2" count="1" selected="0">
            <x v="10"/>
          </reference>
        </references>
      </pivotArea>
    </chartFormat>
    <chartFormat chart="0" format="47">
      <pivotArea type="data" outline="0" fieldPosition="0">
        <references count="2">
          <reference field="4294967294" count="1" selected="0">
            <x v="0"/>
          </reference>
          <reference field="2" count="1" selected="0">
            <x v="6"/>
          </reference>
        </references>
      </pivotArea>
    </chartFormat>
    <chartFormat chart="0" format="48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0" format="49">
      <pivotArea type="data" outline="0" fieldPosition="0">
        <references count="2">
          <reference field="4294967294" count="1" selected="0">
            <x v="0"/>
          </reference>
          <reference field="2" count="1" selected="0">
            <x v="9"/>
          </reference>
        </references>
      </pivotArea>
    </chartFormat>
    <chartFormat chart="0" format="50">
      <pivotArea type="data" outline="0" fieldPosition="0">
        <references count="2">
          <reference field="4294967294" count="1" selected="0">
            <x v="0"/>
          </reference>
          <reference field="2" count="1" selected="0">
            <x v="13"/>
          </reference>
        </references>
      </pivotArea>
    </chartFormat>
    <chartFormat chart="0" format="51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0" format="52">
      <pivotArea type="data" outline="0" fieldPosition="0">
        <references count="2">
          <reference field="4294967294" count="1" selected="0">
            <x v="0"/>
          </reference>
          <reference field="2" count="1" selected="0">
            <x v="7"/>
          </reference>
        </references>
      </pivotArea>
    </chartFormat>
    <chartFormat chart="0" format="53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0" format="54">
      <pivotArea type="data" outline="0" fieldPosition="0">
        <references count="2">
          <reference field="4294967294" count="1" selected="0">
            <x v="0"/>
          </reference>
          <reference field="2" count="1" selected="0">
            <x v="5"/>
          </reference>
        </references>
      </pivotArea>
    </chartFormat>
    <chartFormat chart="0" format="55">
      <pivotArea type="data" outline="0" fieldPosition="0">
        <references count="2">
          <reference field="4294967294" count="1" selected="0">
            <x v="0"/>
          </reference>
          <reference field="2" count="1" selected="0">
            <x v="8"/>
          </reference>
        </references>
      </pivotArea>
    </chartFormat>
  </chartFormats>
  <pivotHierarchies count="66">
    <pivotHierarchy multipleItemSelectionAllowed="1" dragToData="1">
      <members count="1" level="1">
        <member name="[AreasCulturas].[INT_CODIGO].&amp;[TOTAL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</pivotHierarchies>
  <rowHierarchiesUsage count="1">
    <rowHierarchyUsage hierarchyUsage="5"/>
  </row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C510F80B-63DE-4267-81D5-13C33094786E}">
      <x15:pivotTableServerFormats count="1">
        <x15:serverFormat format="#,0"/>
      </x15:pivotTableServerFormats>
    </ext>
    <ext xmlns:x15="http://schemas.microsoft.com/office/spreadsheetml/2010/11/main" uri="{44433962-1CF7-4059-B4EE-95C3D5FFCF73}">
      <x15:pivotTableData rowCount="15" columnCount="1" cacheId="938927389">
        <x15:pivotRow count="1">
          <x15:c>
            <x15:v>12434.64</x15:v>
            <x15:x in="0"/>
          </x15:c>
        </x15:pivotRow>
        <x15:pivotRow count="1">
          <x15:c>
            <x15:v>29.4</x15:v>
            <x15:x in="0"/>
          </x15:c>
        </x15:pivotRow>
        <x15:pivotRow count="1">
          <x15:c>
            <x15:v>200186.44</x15:v>
            <x15:x in="0"/>
          </x15:c>
        </x15:pivotRow>
        <x15:pivotRow count="1">
          <x15:c>
            <x15:v>28621.040000000001</x15:v>
            <x15:x in="0"/>
          </x15:c>
        </x15:pivotRow>
        <x15:pivotRow count="1">
          <x15:c>
            <x15:v>10793.66</x15:v>
            <x15:x in="0"/>
          </x15:c>
        </x15:pivotRow>
        <x15:pivotRow count="1">
          <x15:c>
            <x15:v>29135.4</x15:v>
            <x15:x in="0"/>
          </x15:c>
        </x15:pivotRow>
        <x15:pivotRow count="1">
          <x15:c>
            <x15:v>310999.90999999997</x15:v>
            <x15:x in="0"/>
          </x15:c>
        </x15:pivotRow>
        <x15:pivotRow count="1">
          <x15:c>
            <x15:v>1075.51</x15:v>
            <x15:x in="0"/>
          </x15:c>
        </x15:pivotRow>
        <x15:pivotRow count="1">
          <x15:c>
            <x15:v>214.25</x15:v>
            <x15:x in="0"/>
          </x15:c>
        </x15:pivotRow>
        <x15:pivotRow count="1">
          <x15:c>
            <x15:v>7801.01</x15:v>
            <x15:x in="0"/>
          </x15:c>
        </x15:pivotRow>
        <x15:pivotRow count="1">
          <x15:c>
            <x15:v>330628.46000000002</x15:v>
            <x15:x in="0"/>
          </x15:c>
        </x15:pivotRow>
        <x15:pivotRow count="1">
          <x15:c>
            <x15:v>1640692.46</x15:v>
            <x15:x in="0"/>
          </x15:c>
        </x15:pivotRow>
        <x15:pivotRow count="1">
          <x15:c>
            <x15:v>129.69</x15:v>
            <x15:x in="0"/>
          </x15:c>
        </x15:pivotRow>
        <x15:pivotRow count="1">
          <x15:c>
            <x15:v>127188.9</x15:v>
            <x15:x in="0"/>
          </x15:c>
        </x15:pivotRow>
        <x15:pivotRow count="1">
          <x15:c>
            <x15:v>2699930.77</x15:v>
            <x15:x in="0"/>
          </x15:c>
        </x15:pivotRow>
      </x15:pivotTableData>
    </ext>
    <ext xmlns:x15="http://schemas.microsoft.com/office/spreadsheetml/2010/11/main" uri="{E67621CE-5B39-4880-91FE-76760E9C1902}">
      <x15:pivotTableUISettings>
        <x15:activeTabTopLevelEntity name="[AreasCulturas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1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A04F3E9-D2EB-48B6-99E0-6AAACF0F2756}" name="PivotChartTable8" cacheId="107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hartFormat="1">
  <location ref="A5:B12" firstHeaderRow="1" firstDataRow="1" firstDataCol="1" rowPageCount="3" colPageCount="1"/>
  <pivotFields count="7">
    <pivotField allDrilled="1" subtotalTop="0" showAll="0" dataSourceSort="1" defaultSubtotal="0" defaultAttributeDrillState="1">
      <items count="6">
        <item s="1" x="0"/>
        <item s="1" x="1"/>
        <item s="1" x="2"/>
        <item s="1" x="3"/>
        <item s="1" x="4"/>
        <item s="1" x="5"/>
      </items>
    </pivotField>
    <pivotField dataField="1" subtotalTop="0" showAll="0" defaultSubtotal="0"/>
    <pivotField allDrilled="1" subtotalTop="0" showAll="0" dataSourceSort="1" defaultSubtotal="0" defaultAttributeDrillState="1"/>
    <pivotField axis="axisPage" allDrilled="1" subtotalTop="0" showAll="0" dataSourceSort="1" defaultSubtotal="0" defaultAttributeDrillState="1"/>
    <pivotField axis="axisPage" allDrilled="1" subtotalTop="0" showAll="0" dataSourceSort="1" defaultSubtotal="0" defaultAttributeDrillState="1"/>
    <pivotField axis="axisPage" allDrilled="1" subtotalTop="0" showAll="0" dataSourceSort="1" defaultSubtotal="0" defaultAttributeDrillState="1"/>
    <pivotField axis="axisRow" allDrilled="1" subtotalTop="0" showAll="0" dataSourceSort="1" defaultSubtotal="0" defaultAttributeDrillState="1">
      <items count="7">
        <item s="1" x="0"/>
        <item s="1" x="1"/>
        <item s="1" x="2"/>
        <item s="1" x="3"/>
        <item s="1" x="4"/>
        <item s="1" x="5"/>
        <item x="6"/>
      </items>
    </pivotField>
  </pivotFields>
  <rowFields count="1">
    <field x="6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Items count="1">
    <i/>
  </colItems>
  <pageFields count="3">
    <pageField fld="3" hier="19" name="[CandidaturasCulturas].[TIPO_SUPERFICIE].&amp;[Elementos Lineares e da Paisagem]" cap="Elementos Lineares e da Paisagem"/>
    <pageField fld="4" hier="20" name="[CandidaturasCulturas].[OCUPA_SOLO].&amp;" cap=""/>
    <pageField fld="5" hier="21" name="[CandidaturasCulturas].[GRUPO_CULTURA].&amp;" cap=""/>
  </pageFields>
  <dataFields count="1">
    <dataField name="Soma de N_BEN" fld="1" baseField="0" baseItem="0"/>
  </dataFields>
  <chartFormats count="8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7">
      <pivotArea type="data" outline="0" fieldPosition="0">
        <references count="2">
          <reference field="4294967294" count="1" selected="0">
            <x v="0"/>
          </reference>
          <reference field="6" count="1" selected="0">
            <x v="0"/>
          </reference>
        </references>
      </pivotArea>
    </chartFormat>
    <chartFormat chart="0" format="8">
      <pivotArea type="data" outline="0" fieldPosition="0">
        <references count="2">
          <reference field="4294967294" count="1" selected="0">
            <x v="0"/>
          </reference>
          <reference field="6" count="1" selected="0">
            <x v="1"/>
          </reference>
        </references>
      </pivotArea>
    </chartFormat>
    <chartFormat chart="0" format="9">
      <pivotArea type="data" outline="0" fieldPosition="0">
        <references count="2">
          <reference field="4294967294" count="1" selected="0">
            <x v="0"/>
          </reference>
          <reference field="6" count="1" selected="0">
            <x v="2"/>
          </reference>
        </references>
      </pivotArea>
    </chartFormat>
    <chartFormat chart="0" format="10">
      <pivotArea type="data" outline="0" fieldPosition="0">
        <references count="2">
          <reference field="4294967294" count="1" selected="0">
            <x v="0"/>
          </reference>
          <reference field="6" count="1" selected="0">
            <x v="3"/>
          </reference>
        </references>
      </pivotArea>
    </chartFormat>
    <chartFormat chart="0" format="11">
      <pivotArea type="data" outline="0" fieldPosition="0">
        <references count="2">
          <reference field="4294967294" count="1" selected="0">
            <x v="0"/>
          </reference>
          <reference field="6" count="1" selected="0">
            <x v="4"/>
          </reference>
        </references>
      </pivotArea>
    </chartFormat>
    <chartFormat chart="0" format="12">
      <pivotArea type="data" outline="0" fieldPosition="0">
        <references count="2">
          <reference field="4294967294" count="1" selected="0">
            <x v="0"/>
          </reference>
          <reference field="6" count="1" selected="0">
            <x v="5"/>
          </reference>
        </references>
      </pivotArea>
    </chartFormat>
    <chartFormat chart="0" format="13">
      <pivotArea type="data" outline="0" fieldPosition="0">
        <references count="2">
          <reference field="4294967294" count="1" selected="0">
            <x v="0"/>
          </reference>
          <reference field="6" count="1" selected="0">
            <x v="6"/>
          </reference>
        </references>
      </pivotArea>
    </chartFormat>
  </chartFormats>
  <pivotHierarchies count="66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>
      <members count="1" level="1">
        <member name="[CandidaturasCulturas].[INT_CODIGO].&amp;[TOTAL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>
      <members count="8" level="1">
        <member name=""/>
        <member name="[NUT2].[NDO_DESCRICAO].&amp;[RAA]"/>
        <member name=""/>
        <member name=""/>
        <member name=""/>
        <member name=""/>
        <member name=""/>
        <member name="[NUT2].[NDO_DESCRICAO].&amp;[COMUNITARIO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</pivotHierarchies>
  <rowHierarchiesUsage count="1">
    <rowHierarchyUsage hierarchyUsage="37"/>
  </row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C510F80B-63DE-4267-81D5-13C33094786E}">
      <x15:pivotTableServerFormats count="1">
        <x15:serverFormat format="#,0"/>
      </x15:pivotTableServerFormats>
    </ext>
    <ext xmlns:x15="http://schemas.microsoft.com/office/spreadsheetml/2010/11/main" uri="{44433962-1CF7-4059-B4EE-95C3D5FFCF73}">
      <x15:pivotTableData rowCount="7" columnCount="1" cacheId="1722813636">
        <x15:pivotRow count="1">
          <x15:c>
            <x15:v>5545</x15:v>
            <x15:x in="0"/>
          </x15:c>
        </x15:pivotRow>
        <x15:pivotRow count="1">
          <x15:c>
            <x15:v>750</x15:v>
            <x15:x in="0"/>
          </x15:c>
        </x15:pivotRow>
        <x15:pivotRow count="1">
          <x15:c>
            <x15:v>412</x15:v>
            <x15:x in="0"/>
          </x15:c>
        </x15:pivotRow>
        <x15:pivotRow count="1">
          <x15:c>
            <x15:v>8282</x15:v>
            <x15:x in="0"/>
          </x15:c>
        </x15:pivotRow>
        <x15:pivotRow count="1">
          <x15:c>
            <x15:v>16091</x15:v>
            <x15:x in="0"/>
          </x15:c>
        </x15:pivotRow>
        <x15:pivotRow count="1">
          <x15:c>
            <x15:v>1</x15:v>
            <x15:x in="0"/>
          </x15:c>
        </x15:pivotRow>
        <x15:pivotRow count="1">
          <x15:c>
            <x15:v>31081</x15:v>
            <x15:x in="0"/>
          </x15:c>
        </x15:pivotRow>
      </x15:pivotTableData>
    </ext>
    <ext xmlns:x15="http://schemas.microsoft.com/office/spreadsheetml/2010/11/main" uri="{E67621CE-5B39-4880-91FE-76760E9C1902}">
      <x15:pivotTableUISettings>
        <x15:activeTabTopLevelEntity name="[CandidaturasCulturas]"/>
        <x15:activeTabTopLevelEntity name="[NUT2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1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E5B471D-4270-4EA2-A245-69CDCC009CDF}" name="PivotChartTable9" cacheId="104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hartFormat="1">
  <location ref="A5:B12" firstHeaderRow="1" firstDataRow="1" firstDataCol="1" rowPageCount="3" colPageCount="1"/>
  <pivotFields count="7">
    <pivotField allDrilled="1" subtotalTop="0" showAll="0" dataSourceSort="1" defaultSubtotal="0" defaultAttributeDrillState="1">
      <items count="6">
        <item s="1" x="0"/>
        <item s="1" x="1"/>
        <item s="1" x="2"/>
        <item s="1" x="3"/>
        <item s="1" x="4"/>
        <item s="1" x="5"/>
      </items>
    </pivotField>
    <pivotField axis="axisPage" allDrilled="1" subtotalTop="0" showAll="0" dataSourceSort="1" defaultSubtotal="0" defaultAttributeDrillState="1"/>
    <pivotField dataField="1" subtotalTop="0" showAll="0" defaultSubtotal="0"/>
    <pivotField axis="axisPage" allDrilled="1" subtotalTop="0" showAll="0" dataSourceSort="1" defaultSubtotal="0" defaultAttributeDrillState="1"/>
    <pivotField axis="axisPage" allDrilled="1" subtotalTop="0" showAll="0" dataSourceSort="1" defaultSubtotal="0" defaultAttributeDrillState="1"/>
    <pivotField allDrilled="1" subtotalTop="0" showAll="0" dataSourceSort="1" defaultSubtotal="0" defaultAttributeDrillState="1"/>
    <pivotField axis="axisRow" allDrilled="1" subtotalTop="0" showAll="0" dataSourceSort="1" defaultSubtotal="0" defaultAttributeDrillState="1">
      <items count="6">
        <item s="1" x="0"/>
        <item s="1" x="1"/>
        <item s="1" x="2"/>
        <item s="1" x="3"/>
        <item s="1" x="4"/>
        <item s="1" x="5"/>
      </items>
    </pivotField>
  </pivotFields>
  <rowFields count="1">
    <field x="6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Items count="1">
    <i/>
  </colItems>
  <pageFields count="3">
    <pageField fld="1" hier="19" name="[CandidaturasCulturas].[TIPO_SUPERFICIE].&amp;[Superficie Agricola]" cap="Superficie Agricola"/>
    <pageField fld="3" hier="20" name="[CandidaturasCulturas].[OCUPA_SOLO].&amp;" cap=""/>
    <pageField fld="4" hier="21" name="[CandidaturasCulturas].[GRUPO_CULTURA].&amp;" cap=""/>
  </pageFields>
  <dataFields count="1">
    <dataField name="Soma de N_BEN" fld="2" baseField="0" baseItem="0"/>
  </dataFields>
  <chartFormats count="7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7">
      <pivotArea type="data" outline="0" fieldPosition="0">
        <references count="2">
          <reference field="4294967294" count="1" selected="0">
            <x v="0"/>
          </reference>
          <reference field="6" count="1" selected="0">
            <x v="4"/>
          </reference>
        </references>
      </pivotArea>
    </chartFormat>
    <chartFormat chart="0" format="8">
      <pivotArea type="data" outline="0" fieldPosition="0">
        <references count="2">
          <reference field="4294967294" count="1" selected="0">
            <x v="0"/>
          </reference>
          <reference field="6" count="1" selected="0">
            <x v="3"/>
          </reference>
        </references>
      </pivotArea>
    </chartFormat>
    <chartFormat chart="0" format="9">
      <pivotArea type="data" outline="0" fieldPosition="0">
        <references count="2">
          <reference field="4294967294" count="1" selected="0">
            <x v="0"/>
          </reference>
          <reference field="6" count="1" selected="0">
            <x v="0"/>
          </reference>
        </references>
      </pivotArea>
    </chartFormat>
    <chartFormat chart="0" format="10">
      <pivotArea type="data" outline="0" fieldPosition="0">
        <references count="2">
          <reference field="4294967294" count="1" selected="0">
            <x v="0"/>
          </reference>
          <reference field="6" count="1" selected="0">
            <x v="2"/>
          </reference>
        </references>
      </pivotArea>
    </chartFormat>
    <chartFormat chart="0" format="11">
      <pivotArea type="data" outline="0" fieldPosition="0">
        <references count="2">
          <reference field="4294967294" count="1" selected="0">
            <x v="0"/>
          </reference>
          <reference field="6" count="1" selected="0">
            <x v="1"/>
          </reference>
        </references>
      </pivotArea>
    </chartFormat>
    <chartFormat chart="0" format="12">
      <pivotArea type="data" outline="0" fieldPosition="0">
        <references count="2">
          <reference field="4294967294" count="1" selected="0">
            <x v="0"/>
          </reference>
          <reference field="6" count="1" selected="0">
            <x v="5"/>
          </reference>
        </references>
      </pivotArea>
    </chartFormat>
  </chartFormats>
  <pivotHierarchies count="66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>
      <members count="1" level="1">
        <member name="[CandidaturasCulturas].[INT_CODIGO].&amp;[TOTAL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>
      <members count="8" level="1">
        <member name=""/>
        <member name="[NUT2].[NDO_DESCRICAO].&amp;[RAA]"/>
        <member name=""/>
        <member name=""/>
        <member name=""/>
        <member name=""/>
        <member name=""/>
        <member name="[NUT2].[NDO_DESCRICAO].&amp;[COMUNITARIO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</pivotHierarchies>
  <rowHierarchiesUsage count="1">
    <rowHierarchyUsage hierarchyUsage="37"/>
  </row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C510F80B-63DE-4267-81D5-13C33094786E}">
      <x15:pivotTableServerFormats count="1">
        <x15:serverFormat format="#,0"/>
      </x15:pivotTableServerFormats>
    </ext>
    <ext xmlns:x15="http://schemas.microsoft.com/office/spreadsheetml/2010/11/main" uri="{44433962-1CF7-4059-B4EE-95C3D5FFCF73}">
      <x15:pivotTableData rowCount="7" columnCount="1" cacheId="955947531">
        <x15:pivotRow count="1">
          <x15:c>
            <x15:v>27206</x15:v>
            <x15:x in="0"/>
          </x15:c>
        </x15:pivotRow>
        <x15:pivotRow count="1">
          <x15:c>
            <x15:v>5075</x15:v>
            <x15:x in="0"/>
          </x15:c>
        </x15:pivotRow>
        <x15:pivotRow count="1">
          <x15:c>
            <x15:v>1480</x15:v>
            <x15:x in="0"/>
          </x15:c>
        </x15:pivotRow>
        <x15:pivotRow count="1">
          <x15:c>
            <x15:v>47477</x15:v>
            <x15:x in="0"/>
          </x15:c>
        </x15:pivotRow>
        <x15:pivotRow count="1">
          <x15:c>
            <x15:v>89144</x15:v>
            <x15:x in="0"/>
          </x15:c>
        </x15:pivotRow>
        <x15:pivotRow count="1">
          <x15:c>
            <x15:v>12379</x15:v>
            <x15:x in="0"/>
          </x15:c>
        </x15:pivotRow>
        <x15:pivotRow count="1">
          <x15:c>
            <x15:v>182761</x15:v>
            <x15:x in="0"/>
          </x15:c>
        </x15:pivotRow>
      </x15:pivotTableData>
    </ext>
    <ext xmlns:x15="http://schemas.microsoft.com/office/spreadsheetml/2010/11/main" uri="{E67621CE-5B39-4880-91FE-76760E9C1902}">
      <x15:pivotTableUISettings>
        <x15:activeTabTopLevelEntity name="[CandidaturasCulturas]"/>
        <x15:activeTabTopLevelEntity name="[NUT2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17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73E8AA1-B8A9-4B08-B4FA-AA8EF4AFD885}" name="PivotChartTable10" cacheId="101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hartFormat="1">
  <location ref="A5:B12" firstHeaderRow="1" firstDataRow="1" firstDataCol="1" rowPageCount="3" colPageCount="1"/>
  <pivotFields count="7">
    <pivotField allDrilled="1" subtotalTop="0" showAll="0" dataSourceSort="1" defaultSubtotal="0" defaultAttributeDrillState="1">
      <items count="6">
        <item s="1" x="0"/>
        <item s="1" x="1"/>
        <item s="1" x="2"/>
        <item s="1" x="3"/>
        <item s="1" x="4"/>
        <item s="1" x="5"/>
      </items>
    </pivotField>
    <pivotField dataField="1" subtotalTop="0" showAll="0" defaultSubtotal="0"/>
    <pivotField axis="axisPage" allDrilled="1" subtotalTop="0" showAll="0" dataSourceSort="1" defaultSubtotal="0" defaultAttributeDrillState="1"/>
    <pivotField axis="axisPage" allDrilled="1" subtotalTop="0" showAll="0" dataSourceSort="1" defaultSubtotal="0" defaultAttributeDrillState="1"/>
    <pivotField axis="axisPage" allDrilled="1" subtotalTop="0" showAll="0" dataSourceSort="1" defaultSubtotal="0" defaultAttributeDrillState="1"/>
    <pivotField allDrilled="1" subtotalTop="0" showAll="0" dataSourceSort="1" defaultSubtotal="0" defaultAttributeDrillState="1"/>
    <pivotField axis="axisRow" allDrilled="1" subtotalTop="0" showAll="0" dataSourceSort="1" defaultSubtotal="0" defaultAttributeDrillState="1">
      <items count="6">
        <item s="1" x="0"/>
        <item s="1" x="1"/>
        <item s="1" x="2"/>
        <item s="1" x="3"/>
        <item s="1" x="4"/>
        <item s="1" x="5"/>
      </items>
    </pivotField>
  </pivotFields>
  <rowFields count="1">
    <field x="6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Items count="1">
    <i/>
  </colItems>
  <pageFields count="3">
    <pageField fld="2" hier="19" name="[CandidaturasCulturas].[TIPO_SUPERFICIE].&amp;[Superficie Florestal]" cap="Superficie Florestal"/>
    <pageField fld="3" hier="20" name="[CandidaturasCulturas].[OCUPA_SOLO].&amp;" cap=""/>
    <pageField fld="4" hier="21" name="[CandidaturasCulturas].[GRUPO_CULTURA].&amp;" cap=""/>
  </pageFields>
  <dataFields count="1">
    <dataField name="Soma de N_BEN" fld="1" baseField="0" baseItem="0"/>
  </dataFields>
  <chartFormats count="7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7">
      <pivotArea type="data" outline="0" fieldPosition="0">
        <references count="2">
          <reference field="4294967294" count="1" selected="0">
            <x v="0"/>
          </reference>
          <reference field="6" count="1" selected="0">
            <x v="4"/>
          </reference>
        </references>
      </pivotArea>
    </chartFormat>
    <chartFormat chart="0" format="8">
      <pivotArea type="data" outline="0" fieldPosition="0">
        <references count="2">
          <reference field="4294967294" count="1" selected="0">
            <x v="0"/>
          </reference>
          <reference field="6" count="1" selected="0">
            <x v="3"/>
          </reference>
        </references>
      </pivotArea>
    </chartFormat>
    <chartFormat chart="0" format="9">
      <pivotArea type="data" outline="0" fieldPosition="0">
        <references count="2">
          <reference field="4294967294" count="1" selected="0">
            <x v="0"/>
          </reference>
          <reference field="6" count="1" selected="0">
            <x v="2"/>
          </reference>
        </references>
      </pivotArea>
    </chartFormat>
    <chartFormat chart="0" format="10">
      <pivotArea type="data" outline="0" fieldPosition="0">
        <references count="2">
          <reference field="4294967294" count="1" selected="0">
            <x v="0"/>
          </reference>
          <reference field="6" count="1" selected="0">
            <x v="1"/>
          </reference>
        </references>
      </pivotArea>
    </chartFormat>
    <chartFormat chart="0" format="11">
      <pivotArea type="data" outline="0" fieldPosition="0">
        <references count="2">
          <reference field="4294967294" count="1" selected="0">
            <x v="0"/>
          </reference>
          <reference field="6" count="1" selected="0">
            <x v="0"/>
          </reference>
        </references>
      </pivotArea>
    </chartFormat>
    <chartFormat chart="0" format="12">
      <pivotArea type="data" outline="0" fieldPosition="0">
        <references count="2">
          <reference field="4294967294" count="1" selected="0">
            <x v="0"/>
          </reference>
          <reference field="6" count="1" selected="0">
            <x v="5"/>
          </reference>
        </references>
      </pivotArea>
    </chartFormat>
  </chartFormats>
  <pivotHierarchies count="66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>
      <members count="1" level="1">
        <member name="[CandidaturasCulturas].[INT_CODIGO].&amp;[TOTAL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>
      <members count="8" level="1">
        <member name=""/>
        <member name="[NUT2].[NDO_DESCRICAO].&amp;[RAA]"/>
        <member name=""/>
        <member name=""/>
        <member name=""/>
        <member name=""/>
        <member name=""/>
        <member name="[NUT2].[NDO_DESCRICAO].&amp;[COMUNITARIO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</pivotHierarchies>
  <rowHierarchiesUsage count="1">
    <rowHierarchyUsage hierarchyUsage="37"/>
  </row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C510F80B-63DE-4267-81D5-13C33094786E}">
      <x15:pivotTableServerFormats count="1">
        <x15:serverFormat format="#,0"/>
      </x15:pivotTableServerFormats>
    </ext>
    <ext xmlns:x15="http://schemas.microsoft.com/office/spreadsheetml/2010/11/main" uri="{44433962-1CF7-4059-B4EE-95C3D5FFCF73}">
      <x15:pivotTableData rowCount="7" columnCount="1" cacheId="1965284235">
        <x15:pivotRow count="1">
          <x15:c>
            <x15:v>3565</x15:v>
            <x15:x in="0"/>
          </x15:c>
        </x15:pivotRow>
        <x15:pivotRow count="1">
          <x15:c>
            <x15:v>817</x15:v>
            <x15:x in="0"/>
          </x15:c>
        </x15:pivotRow>
        <x15:pivotRow count="1">
          <x15:c>
            <x15:v>216</x15:v>
            <x15:x in="0"/>
          </x15:c>
        </x15:pivotRow>
        <x15:pivotRow count="1">
          <x15:c>
            <x15:v>7434</x15:v>
            <x15:x in="0"/>
          </x15:c>
        </x15:pivotRow>
        <x15:pivotRow count="1">
          <x15:c>
            <x15:v>12851</x15:v>
            <x15:x in="0"/>
          </x15:c>
        </x15:pivotRow>
        <x15:pivotRow count="1">
          <x15:c>
            <x15:v>378</x15:v>
            <x15:x in="0"/>
          </x15:c>
        </x15:pivotRow>
        <x15:pivotRow count="1">
          <x15:c>
            <x15:v>25261</x15:v>
            <x15:x in="0"/>
          </x15:c>
        </x15:pivotRow>
      </x15:pivotTableData>
    </ext>
    <ext xmlns:x15="http://schemas.microsoft.com/office/spreadsheetml/2010/11/main" uri="{E67621CE-5B39-4880-91FE-76760E9C1902}">
      <x15:pivotTableUISettings>
        <x15:activeTabTopLevelEntity name="[CandidaturasCulturas]"/>
        <x15:activeTabTopLevelEntity name="[NUT2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18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95DF378-1DE3-47CB-B3E2-B314839936EA}" name="PivotChartTable11" cacheId="98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hartFormat="1">
  <location ref="A5:B12" firstHeaderRow="1" firstDataRow="1" firstDataCol="1" rowPageCount="3" colPageCount="1"/>
  <pivotFields count="7">
    <pivotField allDrilled="1" subtotalTop="0" showAll="0" dataSourceSort="1" defaultSubtotal="0" defaultAttributeDrillState="1">
      <items count="7">
        <item s="1" x="0"/>
        <item s="1" x="1"/>
        <item s="1" x="2"/>
        <item s="1" x="3"/>
        <item s="1" x="4"/>
        <item s="1" x="5"/>
        <item x="6"/>
      </items>
    </pivotField>
    <pivotField dataField="1" subtotalTop="0" showAll="0" defaultSubtotal="0"/>
    <pivotField axis="axisPage" allDrilled="1" subtotalTop="0" showAll="0" dataSourceSort="1" defaultSubtotal="0" defaultAttributeDrillState="1"/>
    <pivotField axis="axisPage" allDrilled="1" subtotalTop="0" showAll="0" dataSourceSort="1" defaultSubtotal="0" defaultAttributeDrillState="1"/>
    <pivotField axis="axisPage" allDrilled="1" subtotalTop="0" showAll="0" dataSourceSort="1" defaultSubtotal="0" defaultAttributeDrillState="1"/>
    <pivotField allDrilled="1" subtotalTop="0" showAll="0" dataSourceSort="1" defaultSubtotal="0" defaultAttributeDrillState="1"/>
    <pivotField axis="axisRow" allDrilled="1" subtotalTop="0" showAll="0" dataSourceSort="1" defaultSubtotal="0" defaultAttributeDrillState="1">
      <items count="6">
        <item s="1" x="0"/>
        <item s="1" x="1"/>
        <item s="1" x="2"/>
        <item s="1" x="3"/>
        <item s="1" x="4"/>
        <item s="1" x="5"/>
      </items>
    </pivotField>
  </pivotFields>
  <rowFields count="1">
    <field x="6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Items count="1">
    <i/>
  </colItems>
  <pageFields count="3">
    <pageField fld="2" hier="19" name="[CandidaturasCulturas].[TIPO_SUPERFICIE].&amp;[Zonas de Protecao]" cap="Zonas de Protecao"/>
    <pageField fld="3" hier="20" name="[CandidaturasCulturas].[OCUPA_SOLO].&amp;" cap=""/>
    <pageField fld="4" hier="21" name="[CandidaturasCulturas].[GRUPO_CULTURA].&amp;" cap=""/>
  </pageFields>
  <dataFields count="1">
    <dataField name="Soma de N_BEN" fld="1" baseField="0" baseItem="0"/>
  </dataFields>
  <chartFormats count="7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8">
      <pivotArea type="data" outline="0" fieldPosition="0">
        <references count="2">
          <reference field="4294967294" count="1" selected="0">
            <x v="0"/>
          </reference>
          <reference field="6" count="1" selected="0">
            <x v="4"/>
          </reference>
        </references>
      </pivotArea>
    </chartFormat>
    <chartFormat chart="0" format="9">
      <pivotArea type="data" outline="0" fieldPosition="0">
        <references count="2">
          <reference field="4294967294" count="1" selected="0">
            <x v="0"/>
          </reference>
          <reference field="6" count="1" selected="0">
            <x v="3"/>
          </reference>
        </references>
      </pivotArea>
    </chartFormat>
    <chartFormat chart="0" format="10">
      <pivotArea type="data" outline="0" fieldPosition="0">
        <references count="2">
          <reference field="4294967294" count="1" selected="0">
            <x v="0"/>
          </reference>
          <reference field="6" count="1" selected="0">
            <x v="2"/>
          </reference>
        </references>
      </pivotArea>
    </chartFormat>
    <chartFormat chart="0" format="11">
      <pivotArea type="data" outline="0" fieldPosition="0">
        <references count="2">
          <reference field="4294967294" count="1" selected="0">
            <x v="0"/>
          </reference>
          <reference field="6" count="1" selected="0">
            <x v="1"/>
          </reference>
        </references>
      </pivotArea>
    </chartFormat>
    <chartFormat chart="0" format="12">
      <pivotArea type="data" outline="0" fieldPosition="0">
        <references count="2">
          <reference field="4294967294" count="1" selected="0">
            <x v="0"/>
          </reference>
          <reference field="6" count="1" selected="0">
            <x v="0"/>
          </reference>
        </references>
      </pivotArea>
    </chartFormat>
    <chartFormat chart="0" format="13">
      <pivotArea type="data" outline="0" fieldPosition="0">
        <references count="2">
          <reference field="4294967294" count="1" selected="0">
            <x v="0"/>
          </reference>
          <reference field="6" count="1" selected="0">
            <x v="5"/>
          </reference>
        </references>
      </pivotArea>
    </chartFormat>
  </chartFormats>
  <pivotHierarchies count="66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>
      <members count="1" level="1">
        <member name="[CandidaturasCulturas].[INT_CODIGO].&amp;[TOTAL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>
      <members count="8" level="1">
        <member name=""/>
        <member name="[NUT2].[NDO_DESCRICAO].&amp;[RAA]"/>
        <member name=""/>
        <member name=""/>
        <member name=""/>
        <member name=""/>
        <member name=""/>
        <member name="[NUT2].[NDO_DESCRICAO].&amp;[COMUNITARIO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</pivotHierarchies>
  <rowHierarchiesUsage count="1">
    <rowHierarchyUsage hierarchyUsage="37"/>
  </row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C510F80B-63DE-4267-81D5-13C33094786E}">
      <x15:pivotTableServerFormats count="1">
        <x15:serverFormat format="#,0"/>
      </x15:pivotTableServerFormats>
    </ext>
    <ext xmlns:x15="http://schemas.microsoft.com/office/spreadsheetml/2010/11/main" uri="{44433962-1CF7-4059-B4EE-95C3D5FFCF73}">
      <x15:pivotTableData rowCount="7" columnCount="1" cacheId="1083339987">
        <x15:pivotRow count="1">
          <x15:c>
            <x15:v>429</x15:v>
            <x15:x in="0"/>
          </x15:c>
        </x15:pivotRow>
        <x15:pivotRow count="1">
          <x15:c>
            <x15:v>74</x15:v>
            <x15:x in="0"/>
          </x15:c>
        </x15:pivotRow>
        <x15:pivotRow count="1">
          <x15:c>
            <x15:v>21</x15:v>
            <x15:x in="0"/>
          </x15:c>
        </x15:pivotRow>
        <x15:pivotRow count="1">
          <x15:c>
            <x15:v>652</x15:v>
            <x15:x in="0"/>
          </x15:c>
        </x15:pivotRow>
        <x15:pivotRow count="1">
          <x15:c>
            <x15:v>730</x15:v>
            <x15:x in="0"/>
          </x15:c>
        </x15:pivotRow>
        <x15:pivotRow count="1">
          <x15:c>
            <x15:v>4</x15:v>
            <x15:x in="0"/>
          </x15:c>
        </x15:pivotRow>
        <x15:pivotRow count="1">
          <x15:c>
            <x15:v>1910</x15:v>
            <x15:x in="0"/>
          </x15:c>
        </x15:pivotRow>
      </x15:pivotTableData>
    </ext>
    <ext xmlns:x15="http://schemas.microsoft.com/office/spreadsheetml/2010/11/main" uri="{E67621CE-5B39-4880-91FE-76760E9C1902}">
      <x15:pivotTableUISettings>
        <x15:activeTabTopLevelEntity name="[CandidaturasCulturas]"/>
        <x15:activeTabTopLevelEntity name="[NUT2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19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485946B-AC13-46A0-964F-6D66A7B83AC2}" name="PivotChartTable12" cacheId="26" applyNumberFormats="0" applyBorderFormats="0" applyFontFormats="0" applyPatternFormats="0" applyAlignmentFormats="0" applyWidthHeightFormats="1" dataCaption="Valores" updatedVersion="8" minRefreshableVersion="3" useAutoFormatting="1" subtotalHiddenItems="1" itemPrintTitles="1" createdVersion="8" indent="0" outline="1" outlineData="1" multipleFieldFilters="0" chartFormat="1">
  <location ref="A3:D17" firstHeaderRow="1" firstDataRow="2" firstDataCol="1" rowPageCount="1" colPageCount="1"/>
  <pivotFields count="6">
    <pivotField axis="axisPage" allDrilled="1" subtotalTop="0" showAll="0" dataSourceSort="1" defaultSubtotal="0" defaultAttributeDrillState="1"/>
    <pivotField axis="axisCol" allDrilled="1" subtotalTop="0" showAll="0" dataSourceSort="1" defaultSubtotal="0" defaultAttributeDrillState="1">
      <items count="2">
        <item s="1" x="0"/>
        <item s="1" x="1"/>
      </items>
    </pivotField>
    <pivotField allDrilled="1" subtotalTop="0" showAll="0" dataSourceSort="1" defaultSubtotal="0" defaultAttributeDrillState="1"/>
    <pivotField axis="axisRow" allDrilled="1" subtotalTop="0" showAll="0" dataSourceSort="1" defaultSubtotal="0" defaultAttributeDrillState="1">
      <items count="6">
        <item x="0"/>
        <item x="1"/>
        <item x="2"/>
        <item x="3"/>
        <item x="4"/>
        <item x="5"/>
      </items>
    </pivotField>
    <pivotField axis="axisRow" allDrilled="1" subtotalTop="0" showAll="0" dataSourceSort="1" defaultSubtotal="0" defaultAttributeDrillState="1">
      <items count="6">
        <item s="1" x="0"/>
        <item s="1" x="1"/>
        <item s="1" x="2"/>
        <item s="1" x="3"/>
        <item s="1" x="4"/>
        <item s="1" x="5"/>
      </items>
    </pivotField>
    <pivotField dataField="1" subtotalTop="0" showAll="0" defaultSubtotal="0"/>
  </pivotFields>
  <rowFields count="2">
    <field x="3"/>
    <field x="4"/>
  </rowFields>
  <rowItems count="13">
    <i>
      <x/>
    </i>
    <i r="1">
      <x/>
    </i>
    <i>
      <x v="1"/>
    </i>
    <i r="1">
      <x v="1"/>
    </i>
    <i>
      <x v="2"/>
    </i>
    <i r="1">
      <x v="2"/>
    </i>
    <i>
      <x v="3"/>
    </i>
    <i r="1">
      <x v="3"/>
    </i>
    <i>
      <x v="4"/>
    </i>
    <i r="1">
      <x v="4"/>
    </i>
    <i>
      <x v="5"/>
    </i>
    <i r="1">
      <x v="5"/>
    </i>
    <i t="grand">
      <x/>
    </i>
  </rowItems>
  <colFields count="1">
    <field x="1"/>
  </colFields>
  <colItems count="3">
    <i>
      <x/>
    </i>
    <i>
      <x v="1"/>
    </i>
    <i t="grand">
      <x/>
    </i>
  </colItems>
  <pageFields count="1">
    <pageField fld="0" hier="3" name="[AreasCulturas].[TIPO_SUPERFICIE].&amp;[Superficie Agricola]" cap="Superficie Agricola"/>
  </pageFields>
  <dataFields count="1">
    <dataField name="Soma de AREA" fld="5" baseField="0" baseItem="0"/>
  </dataFields>
  <chartFormats count="4">
    <chartFormat chart="0" format="4" series="1">
      <pivotArea type="data" outline="0" fieldPosition="0">
        <references count="1">
          <reference field="1" count="1" selected="0">
            <x v="0"/>
          </reference>
        </references>
      </pivotArea>
    </chartFormat>
    <chartFormat chart="0" format="5" series="1">
      <pivotArea type="data" outline="0" fieldPosition="0">
        <references count="1">
          <reference field="1" count="1" selected="0">
            <x v="1"/>
          </reference>
        </references>
      </pivotArea>
    </chartFormat>
    <chartFormat chart="0" format="6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0"/>
          </reference>
        </references>
      </pivotArea>
    </chartFormat>
    <chartFormat chart="0" format="7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"/>
          </reference>
        </references>
      </pivotArea>
    </chartFormat>
  </chartFormats>
  <pivotHierarchies count="66">
    <pivotHierarchy multipleItemSelectionAllowed="1" dragToData="1">
      <members count="1" level="1">
        <member name="[AreasCulturas].[INT_CODIGO].&amp;[TOTAL]"/>
      </members>
    </pivotHierarchy>
    <pivotHierarchy dragToData="1"/>
    <pivotHierarchy dragToData="1"/>
    <pivotHierarchy dragToData="1"/>
    <pivotHierarchy multipleItemSelectionAllowed="1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>
      <members count="8" level="1">
        <member name=""/>
        <member name="[NUT2].[NDO_DESCRICAO].&amp;[RAA]"/>
        <member name=""/>
        <member name=""/>
        <member name=""/>
        <member name=""/>
        <member name=""/>
        <member name="[NUT2].[NDO_DESCRICAO].&amp;[COMUNITARIO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</pivotHierarchies>
  <rowHierarchiesUsage count="2">
    <rowHierarchyUsage hierarchyUsage="9"/>
    <rowHierarchyUsage hierarchyUsage="37"/>
  </rowHierarchiesUsage>
  <colHierarchiesUsage count="1">
    <colHierarchyUsage hierarchyUsage="4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C510F80B-63DE-4267-81D5-13C33094786E}">
      <x15:pivotTableServerFormats count="1">
        <x15:serverFormat format="#,0"/>
      </x15:pivotTableServerFormats>
    </ext>
    <ext xmlns:x15="http://schemas.microsoft.com/office/spreadsheetml/2010/11/main" uri="{44433962-1CF7-4059-B4EE-95C3D5FFCF73}">
      <x15:pivotTableData rowCount="13" columnCount="3" cacheId="700748058">
        <x15:pivotRow count="3">
          <x15:c t="e">
            <x15:v/>
          </x15:c>
          <x15:c t="e">
            <x15:v/>
          </x15:c>
          <x15:c t="e">
            <x15:v/>
          </x15:c>
        </x15:pivotRow>
        <x15:pivotRow count="3">
          <x15:c>
            <x15:v>595207.94999999995</x15:v>
            <x15:x in="0"/>
          </x15:c>
          <x15:c>
            <x15:v>132792.29</x15:v>
            <x15:x in="0"/>
          </x15:c>
          <x15:c>
            <x15:v>728000.24</x15:v>
            <x15:x in="0"/>
          </x15:c>
        </x15:pivotRow>
        <x15:pivotRow count="3">
          <x15:c t="e">
            <x15:v/>
          </x15:c>
          <x15:c t="e">
            <x15:v/>
          </x15:c>
          <x15:c t="e">
            <x15:v/>
          </x15:c>
        </x15:pivotRow>
        <x15:pivotRow count="3">
          <x15:c>
            <x15:v>353656.42</x15:v>
            <x15:x in="0"/>
          </x15:c>
          <x15:c>
            <x15:v>157661.35</x15:v>
            <x15:x in="0"/>
          </x15:c>
          <x15:c>
            <x15:v>511317.77</x15:v>
            <x15:x in="0"/>
          </x15:c>
        </x15:pivotRow>
        <x15:pivotRow count="3">
          <x15:c t="e">
            <x15:v/>
          </x15:c>
          <x15:c t="e">
            <x15:v/>
          </x15:c>
          <x15:c t="e">
            <x15:v/>
          </x15:c>
        </x15:pivotRow>
        <x15:pivotRow count="3">
          <x15:c>
            <x15:v>42650.27</x15:v>
            <x15:x in="0"/>
          </x15:c>
          <x15:c>
            <x15:v>24870.91</x15:v>
            <x15:x in="0"/>
          </x15:c>
          <x15:c>
            <x15:v>67521.179999999993</x15:v>
            <x15:x in="0"/>
          </x15:c>
        </x15:pivotRow>
        <x15:pivotRow count="3">
          <x15:c t="e">
            <x15:v/>
          </x15:c>
          <x15:c t="e">
            <x15:v/>
          </x15:c>
          <x15:c t="e">
            <x15:v/>
          </x15:c>
        </x15:pivotRow>
        <x15:pivotRow count="3">
          <x15:c>
            <x15:v>1628716.46</x15:v>
            <x15:x in="0"/>
          </x15:c>
          <x15:c>
            <x15:v>564856.93999999994</x15:v>
            <x15:x in="0"/>
          </x15:c>
          <x15:c>
            <x15:v>2193573.4</x15:v>
            <x15:x in="0"/>
          </x15:c>
        </x15:pivotRow>
        <x15:pivotRow count="3">
          <x15:c t="e">
            <x15:v/>
          </x15:c>
          <x15:c t="e">
            <x15:v/>
          </x15:c>
          <x15:c t="e">
            <x15:v/>
          </x15:c>
        </x15:pivotRow>
        <x15:pivotRow count="3">
          <x15:c>
            <x15:v>77570.100000000006</x15:v>
            <x15:x in="0"/>
          </x15:c>
          <x15:c>
            <x15:v>13022.54</x15:v>
            <x15:x in="0"/>
          </x15:c>
          <x15:c>
            <x15:v>90592.639999999999</x15:v>
            <x15:x in="0"/>
          </x15:c>
        </x15:pivotRow>
        <x15:pivotRow count="3">
          <x15:c t="e">
            <x15:v/>
          </x15:c>
          <x15:c t="e">
            <x15:v/>
          </x15:c>
          <x15:c t="e">
            <x15:v/>
          </x15:c>
        </x15:pivotRow>
        <x15:pivotRow count="3">
          <x15:c>
            <x15:v>2129.5700000000002</x15:v>
            <x15:x in="0"/>
          </x15:c>
          <x15:c>
            <x15:v>1022.96</x15:v>
            <x15:x in="0"/>
          </x15:c>
          <x15:c>
            <x15:v>3152.53</x15:v>
            <x15:x in="0"/>
          </x15:c>
        </x15:pivotRow>
        <x15:pivotRow count="3">
          <x15:c>
            <x15:v>2699930.77</x15:v>
            <x15:x in="0"/>
          </x15:c>
          <x15:c>
            <x15:v>894226.99</x15:v>
            <x15:x in="0"/>
          </x15:c>
          <x15:c>
            <x15:v>3594157.76</x15:v>
            <x15:x in="0"/>
          </x15:c>
        </x15:pivotRow>
      </x15:pivotTableData>
    </ext>
    <ext xmlns:x15="http://schemas.microsoft.com/office/spreadsheetml/2010/11/main" uri="{E67621CE-5B39-4880-91FE-76760E9C1902}">
      <x15:pivotTableUISettings>
        <x15:activeTabTopLevelEntity name="[AreasCulturas]"/>
        <x15:activeTabTopLevelEntity name="[NUT2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7BE4CC7-19EC-404A-B0DD-45B82804DBB0}" name="PivotChartTable20" cacheId="155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hartFormat="3">
  <location ref="A5:B16" firstHeaderRow="1" firstDataRow="1" firstDataCol="1" rowPageCount="3" colPageCount="1"/>
  <pivotFields count="6">
    <pivotField axis="axisPage" allDrilled="1" subtotalTop="0" showAll="0" dataSourceSort="1" defaultSubtotal="0" defaultAttributeDrillState="1"/>
    <pivotField axis="axisPage" allDrilled="1" subtotalTop="0" showAll="0" dataSourceSort="1" defaultSubtotal="0" defaultAttributeDrillState="1"/>
    <pivotField axis="axisPage" allDrilled="1" subtotalTop="0" showAll="0" dataSourceSort="1" defaultSubtotal="0" defaultAttributeDrillState="1"/>
    <pivotField axis="axisRow" allDrilled="1" subtotalTop="0" showAll="0" dataSourceSort="1" defaultSubtotal="0" defaultAttributeDrillState="1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allDrilled="1" subtotalTop="0" showAll="0" dataSourceSort="1" defaultSubtotal="0" defaultAttributeDrillState="1"/>
    <pivotField dataField="1" subtotalTop="0" showAll="0" defaultSubtotal="0"/>
  </pivotFields>
  <rowFields count="1">
    <field x="3"/>
  </rowFields>
  <rowItems count="1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 t="grand">
      <x/>
    </i>
  </rowItems>
  <colItems count="1">
    <i/>
  </colItems>
  <pageFields count="3">
    <pageField fld="0" hier="2" name="[AreasCulturas].[NDO_DESCRICAO].&amp;[REGIAO AUTONOMA DA MADEIRA]" cap="REGIAO AUTONOMA DA MADEIRA"/>
    <pageField fld="1" hier="3" name="[AreasCulturas].[TIPO_SUPERFICIE].&amp;[Superficie Agricola]" cap="Superficie Agricola"/>
    <pageField fld="2" hier="4" name="[AreasCulturas].[OCUPA_SOLO].&amp;[Culturas Permanentes]" cap="Culturas Permanentes"/>
  </pageFields>
  <dataFields count="1">
    <dataField name="Soma de AREA" fld="5" baseField="0" baseItem="0"/>
  </dataFields>
  <chartFormats count="45">
    <chartFormat chart="0" format="15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6">
      <pivotArea type="data" outline="0" fieldPosition="0">
        <references count="2">
          <reference field="4294967294" count="1" selected="0">
            <x v="0"/>
          </reference>
          <reference field="3" count="1" selected="0">
            <x v="8"/>
          </reference>
        </references>
      </pivotArea>
    </chartFormat>
    <chartFormat chart="0" format="17">
      <pivotArea type="data" outline="0" fieldPosition="0">
        <references count="2">
          <reference field="4294967294" count="1" selected="0">
            <x v="0"/>
          </reference>
          <reference field="3" count="1" selected="0">
            <x v="1"/>
          </reference>
        </references>
      </pivotArea>
    </chartFormat>
    <chartFormat chart="0" format="18">
      <pivotArea type="data" outline="0" fieldPosition="0">
        <references count="2">
          <reference field="4294967294" count="1" selected="0">
            <x v="0"/>
          </reference>
          <reference field="3" count="1" selected="0">
            <x v="9"/>
          </reference>
        </references>
      </pivotArea>
    </chartFormat>
    <chartFormat chart="0" format="19">
      <pivotArea type="data" outline="0" fieldPosition="0">
        <references count="2">
          <reference field="4294967294" count="1" selected="0">
            <x v="0"/>
          </reference>
          <reference field="3" count="1" selected="0">
            <x v="10"/>
          </reference>
        </references>
      </pivotArea>
    </chartFormat>
    <chartFormat chart="0" format="20">
      <pivotArea type="data" outline="0" fieldPosition="0">
        <references count="2">
          <reference field="4294967294" count="1" selected="0">
            <x v="0"/>
          </reference>
          <reference field="3" count="1" selected="0">
            <x v="2"/>
          </reference>
        </references>
      </pivotArea>
    </chartFormat>
    <chartFormat chart="0" format="21">
      <pivotArea type="data" outline="0" fieldPosition="0">
        <references count="2">
          <reference field="4294967294" count="1" selected="0">
            <x v="0"/>
          </reference>
          <reference field="3" count="1" selected="0">
            <x v="3"/>
          </reference>
        </references>
      </pivotArea>
    </chartFormat>
    <chartFormat chart="0" format="22">
      <pivotArea type="data" outline="0" fieldPosition="0">
        <references count="2">
          <reference field="4294967294" count="1" selected="0">
            <x v="0"/>
          </reference>
          <reference field="3" count="1" selected="0">
            <x v="4"/>
          </reference>
        </references>
      </pivotArea>
    </chartFormat>
    <chartFormat chart="0" format="23">
      <pivotArea type="data" outline="0" fieldPosition="0">
        <references count="2">
          <reference field="4294967294" count="1" selected="0">
            <x v="0"/>
          </reference>
          <reference field="3" count="1" selected="0">
            <x v="12"/>
          </reference>
        </references>
      </pivotArea>
    </chartFormat>
    <chartFormat chart="0" format="24">
      <pivotArea type="data" outline="0" fieldPosition="0">
        <references count="2">
          <reference field="4294967294" count="1" selected="0">
            <x v="0"/>
          </reference>
          <reference field="3" count="1" selected="0">
            <x v="7"/>
          </reference>
        </references>
      </pivotArea>
    </chartFormat>
    <chartFormat chart="0" format="25">
      <pivotArea type="data" outline="0" fieldPosition="0">
        <references count="2">
          <reference field="4294967294" count="1" selected="0">
            <x v="0"/>
          </reference>
          <reference field="3" count="1" selected="0">
            <x v="0"/>
          </reference>
        </references>
      </pivotArea>
    </chartFormat>
    <chartFormat chart="0" format="26">
      <pivotArea type="data" outline="0" fieldPosition="0">
        <references count="2">
          <reference field="4294967294" count="1" selected="0">
            <x v="0"/>
          </reference>
          <reference field="3" count="1" selected="0">
            <x v="11"/>
          </reference>
        </references>
      </pivotArea>
    </chartFormat>
    <chartFormat chart="0" format="27">
      <pivotArea type="data" outline="0" fieldPosition="0">
        <references count="2">
          <reference field="4294967294" count="1" selected="0">
            <x v="0"/>
          </reference>
          <reference field="3" count="1" selected="0">
            <x v="13"/>
          </reference>
        </references>
      </pivotArea>
    </chartFormat>
    <chartFormat chart="0" format="28">
      <pivotArea type="data" outline="0" fieldPosition="0">
        <references count="2">
          <reference field="4294967294" count="1" selected="0">
            <x v="0"/>
          </reference>
          <reference field="3" count="1" selected="0">
            <x v="6"/>
          </reference>
        </references>
      </pivotArea>
    </chartFormat>
    <chartFormat chart="0" format="29">
      <pivotArea type="data" outline="0" fieldPosition="0">
        <references count="2">
          <reference field="4294967294" count="1" selected="0">
            <x v="0"/>
          </reference>
          <reference field="3" count="1" selected="0">
            <x v="5"/>
          </reference>
        </references>
      </pivotArea>
    </chartFormat>
    <chartFormat chart="1" format="3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31">
      <pivotArea type="data" outline="0" fieldPosition="0">
        <references count="2">
          <reference field="4294967294" count="1" selected="0">
            <x v="0"/>
          </reference>
          <reference field="3" count="1" selected="0">
            <x v="0"/>
          </reference>
        </references>
      </pivotArea>
    </chartFormat>
    <chartFormat chart="1" format="32">
      <pivotArea type="data" outline="0" fieldPosition="0">
        <references count="2">
          <reference field="4294967294" count="1" selected="0">
            <x v="0"/>
          </reference>
          <reference field="3" count="1" selected="0">
            <x v="10"/>
          </reference>
        </references>
      </pivotArea>
    </chartFormat>
    <chartFormat chart="1" format="33">
      <pivotArea type="data" outline="0" fieldPosition="0">
        <references count="2">
          <reference field="4294967294" count="1" selected="0">
            <x v="0"/>
          </reference>
          <reference field="3" count="1" selected="0">
            <x v="1"/>
          </reference>
        </references>
      </pivotArea>
    </chartFormat>
    <chartFormat chart="1" format="34">
      <pivotArea type="data" outline="0" fieldPosition="0">
        <references count="2">
          <reference field="4294967294" count="1" selected="0">
            <x v="0"/>
          </reference>
          <reference field="3" count="1" selected="0">
            <x v="2"/>
          </reference>
        </references>
      </pivotArea>
    </chartFormat>
    <chartFormat chart="1" format="35">
      <pivotArea type="data" outline="0" fieldPosition="0">
        <references count="2">
          <reference field="4294967294" count="1" selected="0">
            <x v="0"/>
          </reference>
          <reference field="3" count="1" selected="0">
            <x v="3"/>
          </reference>
        </references>
      </pivotArea>
    </chartFormat>
    <chartFormat chart="1" format="36">
      <pivotArea type="data" outline="0" fieldPosition="0">
        <references count="2">
          <reference field="4294967294" count="1" selected="0">
            <x v="0"/>
          </reference>
          <reference field="3" count="1" selected="0">
            <x v="4"/>
          </reference>
        </references>
      </pivotArea>
    </chartFormat>
    <chartFormat chart="1" format="37">
      <pivotArea type="data" outline="0" fieldPosition="0">
        <references count="2">
          <reference field="4294967294" count="1" selected="0">
            <x v="0"/>
          </reference>
          <reference field="3" count="1" selected="0">
            <x v="11"/>
          </reference>
        </references>
      </pivotArea>
    </chartFormat>
    <chartFormat chart="1" format="38">
      <pivotArea type="data" outline="0" fieldPosition="0">
        <references count="2">
          <reference field="4294967294" count="1" selected="0">
            <x v="0"/>
          </reference>
          <reference field="3" count="1" selected="0">
            <x v="5"/>
          </reference>
        </references>
      </pivotArea>
    </chartFormat>
    <chartFormat chart="1" format="39">
      <pivotArea type="data" outline="0" fieldPosition="0">
        <references count="2">
          <reference field="4294967294" count="1" selected="0">
            <x v="0"/>
          </reference>
          <reference field="3" count="1" selected="0">
            <x v="6"/>
          </reference>
        </references>
      </pivotArea>
    </chartFormat>
    <chartFormat chart="1" format="40">
      <pivotArea type="data" outline="0" fieldPosition="0">
        <references count="2">
          <reference field="4294967294" count="1" selected="0">
            <x v="0"/>
          </reference>
          <reference field="3" count="1" selected="0">
            <x v="7"/>
          </reference>
        </references>
      </pivotArea>
    </chartFormat>
    <chartFormat chart="1" format="41">
      <pivotArea type="data" outline="0" fieldPosition="0">
        <references count="2">
          <reference field="4294967294" count="1" selected="0">
            <x v="0"/>
          </reference>
          <reference field="3" count="1" selected="0">
            <x v="12"/>
          </reference>
        </references>
      </pivotArea>
    </chartFormat>
    <chartFormat chart="1" format="42">
      <pivotArea type="data" outline="0" fieldPosition="0">
        <references count="2">
          <reference field="4294967294" count="1" selected="0">
            <x v="0"/>
          </reference>
          <reference field="3" count="1" selected="0">
            <x v="8"/>
          </reference>
        </references>
      </pivotArea>
    </chartFormat>
    <chartFormat chart="1" format="43">
      <pivotArea type="data" outline="0" fieldPosition="0">
        <references count="2">
          <reference field="4294967294" count="1" selected="0">
            <x v="0"/>
          </reference>
          <reference field="3" count="1" selected="0">
            <x v="13"/>
          </reference>
        </references>
      </pivotArea>
    </chartFormat>
    <chartFormat chart="1" format="44">
      <pivotArea type="data" outline="0" fieldPosition="0">
        <references count="2">
          <reference field="4294967294" count="1" selected="0">
            <x v="0"/>
          </reference>
          <reference field="3" count="1" selected="0">
            <x v="9"/>
          </reference>
        </references>
      </pivotArea>
    </chartFormat>
    <chartFormat chart="2" format="45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46">
      <pivotArea type="data" outline="0" fieldPosition="0">
        <references count="2">
          <reference field="4294967294" count="1" selected="0">
            <x v="0"/>
          </reference>
          <reference field="3" count="1" selected="0">
            <x v="0"/>
          </reference>
        </references>
      </pivotArea>
    </chartFormat>
    <chartFormat chart="2" format="47">
      <pivotArea type="data" outline="0" fieldPosition="0">
        <references count="2">
          <reference field="4294967294" count="1" selected="0">
            <x v="0"/>
          </reference>
          <reference field="3" count="1" selected="0">
            <x v="10"/>
          </reference>
        </references>
      </pivotArea>
    </chartFormat>
    <chartFormat chart="2" format="48">
      <pivotArea type="data" outline="0" fieldPosition="0">
        <references count="2">
          <reference field="4294967294" count="1" selected="0">
            <x v="0"/>
          </reference>
          <reference field="3" count="1" selected="0">
            <x v="1"/>
          </reference>
        </references>
      </pivotArea>
    </chartFormat>
    <chartFormat chart="2" format="49">
      <pivotArea type="data" outline="0" fieldPosition="0">
        <references count="2">
          <reference field="4294967294" count="1" selected="0">
            <x v="0"/>
          </reference>
          <reference field="3" count="1" selected="0">
            <x v="2"/>
          </reference>
        </references>
      </pivotArea>
    </chartFormat>
    <chartFormat chart="2" format="50">
      <pivotArea type="data" outline="0" fieldPosition="0">
        <references count="2">
          <reference field="4294967294" count="1" selected="0">
            <x v="0"/>
          </reference>
          <reference field="3" count="1" selected="0">
            <x v="3"/>
          </reference>
        </references>
      </pivotArea>
    </chartFormat>
    <chartFormat chart="2" format="51">
      <pivotArea type="data" outline="0" fieldPosition="0">
        <references count="2">
          <reference field="4294967294" count="1" selected="0">
            <x v="0"/>
          </reference>
          <reference field="3" count="1" selected="0">
            <x v="4"/>
          </reference>
        </references>
      </pivotArea>
    </chartFormat>
    <chartFormat chart="2" format="52">
      <pivotArea type="data" outline="0" fieldPosition="0">
        <references count="2">
          <reference field="4294967294" count="1" selected="0">
            <x v="0"/>
          </reference>
          <reference field="3" count="1" selected="0">
            <x v="11"/>
          </reference>
        </references>
      </pivotArea>
    </chartFormat>
    <chartFormat chart="2" format="53">
      <pivotArea type="data" outline="0" fieldPosition="0">
        <references count="2">
          <reference field="4294967294" count="1" selected="0">
            <x v="0"/>
          </reference>
          <reference field="3" count="1" selected="0">
            <x v="5"/>
          </reference>
        </references>
      </pivotArea>
    </chartFormat>
    <chartFormat chart="2" format="54">
      <pivotArea type="data" outline="0" fieldPosition="0">
        <references count="2">
          <reference field="4294967294" count="1" selected="0">
            <x v="0"/>
          </reference>
          <reference field="3" count="1" selected="0">
            <x v="6"/>
          </reference>
        </references>
      </pivotArea>
    </chartFormat>
    <chartFormat chart="2" format="55">
      <pivotArea type="data" outline="0" fieldPosition="0">
        <references count="2">
          <reference field="4294967294" count="1" selected="0">
            <x v="0"/>
          </reference>
          <reference field="3" count="1" selected="0">
            <x v="7"/>
          </reference>
        </references>
      </pivotArea>
    </chartFormat>
    <chartFormat chart="2" format="56">
      <pivotArea type="data" outline="0" fieldPosition="0">
        <references count="2">
          <reference field="4294967294" count="1" selected="0">
            <x v="0"/>
          </reference>
          <reference field="3" count="1" selected="0">
            <x v="12"/>
          </reference>
        </references>
      </pivotArea>
    </chartFormat>
    <chartFormat chart="2" format="57">
      <pivotArea type="data" outline="0" fieldPosition="0">
        <references count="2">
          <reference field="4294967294" count="1" selected="0">
            <x v="0"/>
          </reference>
          <reference field="3" count="1" selected="0">
            <x v="8"/>
          </reference>
        </references>
      </pivotArea>
    </chartFormat>
    <chartFormat chart="2" format="58">
      <pivotArea type="data" outline="0" fieldPosition="0">
        <references count="2">
          <reference field="4294967294" count="1" selected="0">
            <x v="0"/>
          </reference>
          <reference field="3" count="1" selected="0">
            <x v="13"/>
          </reference>
        </references>
      </pivotArea>
    </chartFormat>
    <chartFormat chart="2" format="59">
      <pivotArea type="data" outline="0" fieldPosition="0">
        <references count="2">
          <reference field="4294967294" count="1" selected="0">
            <x v="0"/>
          </reference>
          <reference field="3" count="1" selected="0">
            <x v="9"/>
          </reference>
        </references>
      </pivotArea>
    </chartFormat>
  </chartFormats>
  <pivotHierarchies count="66">
    <pivotHierarchy multipleItemSelectionAllowed="1" dragToData="1">
      <members count="1" level="1">
        <member name="[AreasCulturas].[INT_CODIGO].&amp;[TOTAL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</pivotHierarchies>
  <rowHierarchiesUsage count="1">
    <rowHierarchyUsage hierarchyUsage="5"/>
  </row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C510F80B-63DE-4267-81D5-13C33094786E}">
      <x15:pivotTableServerFormats count="1">
        <x15:serverFormat format="#,0"/>
      </x15:pivotTableServerFormats>
    </ext>
    <ext xmlns:x15="http://schemas.microsoft.com/office/spreadsheetml/2010/11/main" uri="{44433962-1CF7-4059-B4EE-95C3D5FFCF73}">
      <x15:pivotTableData rowCount="11" columnCount="1" cacheId="1315904861">
        <x15:pivotRow count="1">
          <x15:c>
            <x15:v>78.760000000000005</x15:v>
            <x15:x in="0"/>
          </x15:c>
        </x15:pivotRow>
        <x15:pivotRow count="1">
          <x15:c>
            <x15:v>125.45</x15:v>
            <x15:x in="0"/>
          </x15:c>
        </x15:pivotRow>
        <x15:pivotRow count="1">
          <x15:c>
            <x15:v>199.34</x15:v>
            <x15:x in="0"/>
          </x15:c>
        </x15:pivotRow>
        <x15:pivotRow count="1">
          <x15:c>
            <x15:v>957.65</x15:v>
            <x15:x in="0"/>
          </x15:c>
        </x15:pivotRow>
        <x15:pivotRow count="1">
          <x15:c>
            <x15:v>43.09</x15:v>
            <x15:x in="0"/>
          </x15:c>
        </x15:pivotRow>
        <x15:pivotRow count="1">
          <x15:c>
            <x15:v>85.63</x15:v>
            <x15:x in="0"/>
          </x15:c>
        </x15:pivotRow>
        <x15:pivotRow count="1">
          <x15:c>
            <x15:v>0.38</x15:v>
            <x15:x in="0"/>
          </x15:c>
        </x15:pivotRow>
        <x15:pivotRow count="1">
          <x15:c>
            <x15:v>6.16</x15:v>
            <x15:x in="0"/>
          </x15:c>
        </x15:pivotRow>
        <x15:pivotRow count="1">
          <x15:c>
            <x15:v>187.55</x15:v>
            <x15:x in="0"/>
          </x15:c>
        </x15:pivotRow>
        <x15:pivotRow count="1">
          <x15:c>
            <x15:v>445.56</x15:v>
            <x15:x in="0"/>
          </x15:c>
        </x15:pivotRow>
        <x15:pivotRow count="1">
          <x15:c>
            <x15:v>2129.5700000000002</x15:v>
            <x15:x in="0"/>
          </x15:c>
        </x15:pivotRow>
      </x15:pivotTableData>
    </ext>
    <ext xmlns:x15="http://schemas.microsoft.com/office/spreadsheetml/2010/11/main" uri="{E67621CE-5B39-4880-91FE-76760E9C1902}">
      <x15:pivotTableUISettings>
        <x15:activeTabTopLevelEntity name="[AreasCulturas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0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6213285-6D76-4494-8F7D-3A1F336426AD}" name="PivotChartTable13" cacheId="31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hartFormat="1">
  <location ref="A4:D18" firstHeaderRow="1" firstDataRow="2" firstDataCol="1" rowPageCount="2" colPageCount="1"/>
  <pivotFields count="8">
    <pivotField allDrilled="1" subtotalTop="0" showAll="0" dataSourceSort="1" defaultSubtotal="0" defaultAttributeDrillState="1">
      <items count="6">
        <item s="1" x="0"/>
        <item s="1" x="1"/>
        <item s="1" x="2"/>
        <item s="1" x="3"/>
        <item s="1" x="4"/>
        <item s="1" x="5"/>
      </items>
    </pivotField>
    <pivotField axis="axisRow" allDrilled="1" subtotalTop="0" showAll="0" dataSourceSort="1" defaultSubtotal="0" defaultAttributeDrillState="1">
      <items count="6">
        <item x="0"/>
        <item x="1"/>
        <item x="2"/>
        <item x="3"/>
        <item x="4"/>
        <item x="5"/>
      </items>
    </pivotField>
    <pivotField axis="axisPage" allDrilled="1" subtotalTop="0" showAll="0" dataSourceSort="1" defaultSubtotal="0" defaultAttributeDrillState="1"/>
    <pivotField axis="axisCol" allDrilled="1" subtotalTop="0" showAll="0" dataSourceSort="1" defaultSubtotal="0" defaultAttributeDrillState="1">
      <items count="3">
        <item s="1" x="0"/>
        <item s="1" x="1"/>
        <item x="2"/>
      </items>
    </pivotField>
    <pivotField axis="axisPage" allDrilled="1" subtotalTop="0" showAll="0" dataSourceSort="1" defaultSubtotal="0" defaultAttributeDrillState="1"/>
    <pivotField dataField="1" subtotalTop="0" showAll="0" defaultSubtotal="0"/>
    <pivotField allDrilled="1" subtotalTop="0" showAll="0" dataSourceSort="1" defaultSubtotal="0" defaultAttributeDrillState="1"/>
    <pivotField axis="axisRow" allDrilled="1" subtotalTop="0" showAll="0" dataSourceSort="1" defaultSubtotal="0" defaultAttributeDrillState="1">
      <items count="6">
        <item s="1" x="0"/>
        <item s="1" x="1"/>
        <item s="1" x="2"/>
        <item s="1" x="3"/>
        <item s="1" x="4"/>
        <item s="1" x="5"/>
      </items>
    </pivotField>
  </pivotFields>
  <rowFields count="2">
    <field x="1"/>
    <field x="7"/>
  </rowFields>
  <rowItems count="13">
    <i>
      <x/>
    </i>
    <i r="1">
      <x/>
    </i>
    <i>
      <x v="1"/>
    </i>
    <i r="1">
      <x v="1"/>
    </i>
    <i>
      <x v="2"/>
    </i>
    <i r="1">
      <x v="2"/>
    </i>
    <i>
      <x v="3"/>
    </i>
    <i r="1">
      <x v="3"/>
    </i>
    <i>
      <x v="4"/>
    </i>
    <i r="1">
      <x v="4"/>
    </i>
    <i>
      <x v="5"/>
    </i>
    <i r="1">
      <x v="5"/>
    </i>
    <i t="grand">
      <x/>
    </i>
  </rowItems>
  <colFields count="1">
    <field x="3"/>
  </colFields>
  <colItems count="3">
    <i>
      <x/>
    </i>
    <i>
      <x v="1"/>
    </i>
    <i t="grand">
      <x/>
    </i>
  </colItems>
  <pageFields count="2">
    <pageField fld="2" hier="19" name="[CandidaturasCulturas].[TIPO_SUPERFICIE].&amp;[Superficie Agricola]" cap="Superficie Agricola"/>
    <pageField fld="4" hier="21" name="[CandidaturasCulturas].[GRUPO_CULTURA].&amp;" cap=""/>
  </pageFields>
  <dataFields count="1">
    <dataField name="Soma de N_BEN" fld="5" baseField="0" baseItem="0"/>
  </dataFields>
  <chartFormats count="3">
    <chartFormat chart="0" format="0" series="1">
      <pivotArea type="data" outline="0" fieldPosition="0">
        <references count="1">
          <reference field="3" count="1" selected="0">
            <x v="2"/>
          </reference>
        </references>
      </pivotArea>
    </chartFormat>
    <chartFormat chart="0" format="1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0"/>
          </reference>
        </references>
      </pivotArea>
    </chartFormat>
    <chartFormat chart="0" format="2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1"/>
          </reference>
        </references>
      </pivotArea>
    </chartFormat>
  </chartFormats>
  <pivotHierarchies count="66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>
      <members count="1" level="1">
        <member name="[CandidaturasCulturas].[INT_CODIGO].&amp;[TOTAL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>
      <members count="8" level="1">
        <member name=""/>
        <member name="[NUT2].[NDO_DESCRICAO].&amp;[RAA]"/>
        <member name=""/>
        <member name=""/>
        <member name=""/>
        <member name=""/>
        <member name=""/>
        <member name="[NUT2].[NDO_DESCRICAO].&amp;[COMUNITARIO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</pivotHierarchies>
  <rowHierarchiesUsage count="2">
    <rowHierarchyUsage hierarchyUsage="23"/>
    <rowHierarchyUsage hierarchyUsage="37"/>
  </rowHierarchiesUsage>
  <colHierarchiesUsage count="1">
    <colHierarchyUsage hierarchyUsage="20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C510F80B-63DE-4267-81D5-13C33094786E}">
      <x15:pivotTableServerFormats count="1">
        <x15:serverFormat format="#,0"/>
      </x15:pivotTableServerFormats>
    </ext>
    <ext xmlns:x15="http://schemas.microsoft.com/office/spreadsheetml/2010/11/main" uri="{44433962-1CF7-4059-B4EE-95C3D5FFCF73}">
      <x15:pivotTableData rowCount="13" columnCount="3" cacheId="1478716035">
        <x15:pivotRow count="3">
          <x15:c t="e">
            <x15:v/>
          </x15:c>
          <x15:c t="e">
            <x15:v/>
          </x15:c>
          <x15:c t="e">
            <x15:v/>
          </x15:c>
        </x15:pivotRow>
        <x15:pivotRow count="3">
          <x15:c>
            <x15:v>85425</x15:v>
            <x15:x in="0"/>
          </x15:c>
          <x15:c>
            <x15:v>74393</x15:v>
            <x15:x in="0"/>
          </x15:c>
          <x15:c>
            <x15:v>159818</x15:v>
            <x15:x in="0"/>
          </x15:c>
        </x15:pivotRow>
        <x15:pivotRow count="3">
          <x15:c t="e">
            <x15:v/>
          </x15:c>
          <x15:c t="e">
            <x15:v/>
          </x15:c>
          <x15:c t="e">
            <x15:v/>
          </x15:c>
        </x15:pivotRow>
        <x15:pivotRow count="3">
          <x15:c>
            <x15:v>44507</x15:v>
            <x15:x in="0"/>
          </x15:c>
          <x15:c>
            <x15:v>41335</x15:v>
            <x15:x in="0"/>
          </x15:c>
          <x15:c>
            <x15:v>85842</x15:v>
            <x15:x in="0"/>
          </x15:c>
        </x15:pivotRow>
        <x15:pivotRow count="3">
          <x15:c t="e">
            <x15:v/>
          </x15:c>
          <x15:c t="e">
            <x15:v/>
          </x15:c>
          <x15:c t="e">
            <x15:v/>
          </x15:c>
        </x15:pivotRow>
        <x15:pivotRow count="3">
          <x15:c>
            <x15:v>1269</x15:v>
            <x15:x in="0"/>
          </x15:c>
          <x15:c>
            <x15:v>1136</x15:v>
            <x15:x in="0"/>
          </x15:c>
          <x15:c>
            <x15:v>2405</x15:v>
            <x15:x in="0"/>
          </x15:c>
        </x15:pivotRow>
        <x15:pivotRow count="3">
          <x15:c t="e">
            <x15:v/>
          </x15:c>
          <x15:c t="e">
            <x15:v/>
          </x15:c>
          <x15:c t="e">
            <x15:v/>
          </x15:c>
        </x15:pivotRow>
        <x15:pivotRow count="3">
          <x15:c>
            <x15:v>25855</x15:v>
            <x15:x in="0"/>
          </x15:c>
          <x15:c>
            <x15:v>19212</x15:v>
            <x15:x in="0"/>
          </x15:c>
          <x15:c>
            <x15:v>45067</x15:v>
            <x15:x in="0"/>
          </x15:c>
        </x15:pivotRow>
        <x15:pivotRow count="3">
          <x15:c t="e">
            <x15:v/>
          </x15:c>
          <x15:c t="e">
            <x15:v/>
          </x15:c>
          <x15:c t="e">
            <x15:v/>
          </x15:c>
        </x15:pivotRow>
        <x15:pivotRow count="3">
          <x15:c>
            <x15:v>5014</x15:v>
            <x15:x in="0"/>
          </x15:c>
          <x15:c>
            <x15:v>3432</x15:v>
            <x15:x in="0"/>
          </x15:c>
          <x15:c>
            <x15:v>8446</x15:v>
            <x15:x in="0"/>
          </x15:c>
        </x15:pivotRow>
        <x15:pivotRow count="3">
          <x15:c t="e">
            <x15:v/>
          </x15:c>
          <x15:c t="e">
            <x15:v/>
          </x15:c>
          <x15:c t="e">
            <x15:v/>
          </x15:c>
        </x15:pivotRow>
        <x15:pivotRow count="3">
          <x15:c>
            <x15:v>9691</x15:v>
            <x15:x in="0"/>
          </x15:c>
          <x15:c>
            <x15:v>7846</x15:v>
            <x15:x in="0"/>
          </x15:c>
          <x15:c>
            <x15:v>17537</x15:v>
            <x15:x in="0"/>
          </x15:c>
        </x15:pivotRow>
        <x15:pivotRow count="3">
          <x15:c>
            <x15:v>171761</x15:v>
            <x15:x in="0"/>
          </x15:c>
          <x15:c>
            <x15:v>147354</x15:v>
            <x15:x in="0"/>
          </x15:c>
          <x15:c>
            <x15:v>319115</x15:v>
            <x15:x in="0"/>
          </x15:c>
        </x15:pivotRow>
      </x15:pivotTableData>
    </ext>
    <ext xmlns:x15="http://schemas.microsoft.com/office/spreadsheetml/2010/11/main" uri="{E67621CE-5B39-4880-91FE-76760E9C1902}">
      <x15:pivotTableUISettings>
        <x15:activeTabTopLevelEntity name="[CandidaturasCulturas]"/>
        <x15:activeTabTopLevelEntity name="[NUT2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445D027-150B-45BB-AA6C-F24023E9DD6B}" name="PivotChartTable29" cacheId="4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hartFormat="2">
  <location ref="A4:H15" firstHeaderRow="1" firstDataRow="3" firstDataCol="1" rowPageCount="2" colPageCount="1"/>
  <pivotFields count="8">
    <pivotField axis="axisPage" allDrilled="1" subtotalTop="0" showAll="0" dataSourceSort="1" defaultSubtotal="0" defaultAttributeDrillState="1"/>
    <pivotField axis="axisPage" allDrilled="1" subtotalTop="0" showAll="0" dataSourceSort="1" defaultSubtotal="0" defaultAttributeDrillState="1"/>
    <pivotField axis="axisRow" allDrilled="1" subtotalTop="0" showAll="0" sortType="descending" dataSourceSort="1" defaultSubtotal="0" defaultAttributeDrillState="1">
      <items count="22">
        <item s="1" x="0"/>
        <item s="1" x="1"/>
        <item s="1" x="2"/>
        <item s="1" x="3"/>
        <item s="1" x="4"/>
        <item s="1" x="5"/>
        <item s="1" x="6"/>
        <item s="1" x="7"/>
        <item s="1" x="8"/>
        <item s="1" x="9"/>
        <item s="1" x="10"/>
        <item s="1" x="11"/>
        <item s="1" x="12"/>
        <item s="1" x="13"/>
        <item s="1" x="14"/>
        <item s="1" x="15"/>
        <item s="1" x="16"/>
        <item s="1" x="17"/>
        <item s="1" x="18"/>
        <item s="1" x="19"/>
        <item s="1" x="20"/>
        <item s="1" x="21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dataField="1" subtotalTop="0" showAll="0" defaultSubtotal="0"/>
    <pivotField allDrilled="1" subtotalTop="0" showAll="0" dataSourceSort="1" defaultSubtotal="0" defaultAttributeDrillState="1">
      <items count="6">
        <item s="1" x="0"/>
        <item s="1" x="1"/>
        <item s="1" x="2"/>
        <item s="1" x="3"/>
        <item s="1" x="4"/>
        <item s="1" x="5"/>
      </items>
    </pivotField>
    <pivotField allDrilled="1" subtotalTop="0" showAll="0" dataSourceSort="1" defaultSubtotal="0" defaultAttributeDrillState="1"/>
    <pivotField axis="axisCol" allDrilled="1" subtotalTop="0" showAll="0" dataSourceSort="1" defaultSubtotal="0" defaultAttributeDrillState="1">
      <items count="6">
        <item x="0"/>
        <item x="1"/>
        <item x="2"/>
        <item x="3"/>
        <item x="4"/>
        <item x="5"/>
      </items>
    </pivotField>
    <pivotField axis="axisCol" allDrilled="1" subtotalTop="0" showAll="0" dataSourceSort="1" defaultSubtotal="0" defaultAttributeDrillState="1">
      <items count="6">
        <item x="0"/>
        <item x="1"/>
        <item x="2"/>
        <item x="3"/>
        <item x="4"/>
        <item x="5"/>
      </items>
    </pivotField>
  </pivotFields>
  <rowFields count="1">
    <field x="2"/>
  </rowFields>
  <rowItems count="9">
    <i>
      <x v="3"/>
    </i>
    <i>
      <x v="2"/>
    </i>
    <i>
      <x/>
    </i>
    <i>
      <x v="7"/>
    </i>
    <i>
      <x v="4"/>
    </i>
    <i>
      <x v="6"/>
    </i>
    <i>
      <x v="5"/>
    </i>
    <i>
      <x v="1"/>
    </i>
    <i t="grand">
      <x/>
    </i>
  </rowItems>
  <colFields count="2">
    <field x="6"/>
    <field x="7"/>
  </colFields>
  <colItems count="7">
    <i>
      <x/>
      <x/>
    </i>
    <i>
      <x v="1"/>
      <x v="1"/>
    </i>
    <i>
      <x v="2"/>
      <x v="2"/>
    </i>
    <i>
      <x v="3"/>
      <x v="3"/>
    </i>
    <i>
      <x v="4"/>
      <x v="4"/>
    </i>
    <i>
      <x v="5"/>
      <x v="5"/>
    </i>
    <i t="grand">
      <x/>
    </i>
  </colItems>
  <pageFields count="2">
    <pageField fld="0" hier="19" name="[CandidaturasCulturas].[TIPO_SUPERFICIE].&amp;[Superficie Agricola]" cap="Superficie Agricola"/>
    <pageField fld="1" hier="20" name="[CandidaturasCulturas].[OCUPA_SOLO].&amp;[Culturas Temporarias]" cap="Culturas Temporarias"/>
  </pageFields>
  <dataFields count="1">
    <dataField name="Soma de N_BEN" fld="3" baseField="0" baseItem="0"/>
  </dataFields>
  <chartFormats count="13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3" series="1">
      <pivotArea type="data" outline="0" fieldPosition="0">
        <references count="3">
          <reference field="4294967294" count="1" selected="0">
            <x v="0"/>
          </reference>
          <reference field="6" count="1" selected="0">
            <x v="0"/>
          </reference>
          <reference field="7" count="1" selected="0">
            <x v="0"/>
          </reference>
        </references>
      </pivotArea>
    </chartFormat>
    <chartFormat chart="0" format="14" series="1">
      <pivotArea type="data" outline="0" fieldPosition="0">
        <references count="3">
          <reference field="4294967294" count="1" selected="0">
            <x v="0"/>
          </reference>
          <reference field="6" count="1" selected="0">
            <x v="1"/>
          </reference>
          <reference field="7" count="1" selected="0">
            <x v="1"/>
          </reference>
        </references>
      </pivotArea>
    </chartFormat>
    <chartFormat chart="0" format="15" series="1">
      <pivotArea type="data" outline="0" fieldPosition="0">
        <references count="3">
          <reference field="4294967294" count="1" selected="0">
            <x v="0"/>
          </reference>
          <reference field="6" count="1" selected="0">
            <x v="2"/>
          </reference>
          <reference field="7" count="1" selected="0">
            <x v="2"/>
          </reference>
        </references>
      </pivotArea>
    </chartFormat>
    <chartFormat chart="0" format="16" series="1">
      <pivotArea type="data" outline="0" fieldPosition="0">
        <references count="3">
          <reference field="4294967294" count="1" selected="0">
            <x v="0"/>
          </reference>
          <reference field="6" count="1" selected="0">
            <x v="3"/>
          </reference>
          <reference field="7" count="1" selected="0">
            <x v="3"/>
          </reference>
        </references>
      </pivotArea>
    </chartFormat>
    <chartFormat chart="0" format="17" series="1">
      <pivotArea type="data" outline="0" fieldPosition="0">
        <references count="3">
          <reference field="4294967294" count="1" selected="0">
            <x v="0"/>
          </reference>
          <reference field="6" count="1" selected="0">
            <x v="4"/>
          </reference>
          <reference field="7" count="1" selected="0">
            <x v="4"/>
          </reference>
        </references>
      </pivotArea>
    </chartFormat>
    <chartFormat chart="0" format="18" series="1">
      <pivotArea type="data" outline="0" fieldPosition="0">
        <references count="3">
          <reference field="4294967294" count="1" selected="0">
            <x v="0"/>
          </reference>
          <reference field="6" count="1" selected="0">
            <x v="5"/>
          </reference>
          <reference field="7" count="1" selected="0">
            <x v="5"/>
          </reference>
        </references>
      </pivotArea>
    </chartFormat>
    <chartFormat chart="1" format="19" series="1">
      <pivotArea type="data" outline="0" fieldPosition="0">
        <references count="3">
          <reference field="4294967294" count="1" selected="0">
            <x v="0"/>
          </reference>
          <reference field="6" count="1" selected="0">
            <x v="0"/>
          </reference>
          <reference field="7" count="1" selected="0">
            <x v="0"/>
          </reference>
        </references>
      </pivotArea>
    </chartFormat>
    <chartFormat chart="1" format="20" series="1">
      <pivotArea type="data" outline="0" fieldPosition="0">
        <references count="3">
          <reference field="4294967294" count="1" selected="0">
            <x v="0"/>
          </reference>
          <reference field="6" count="1" selected="0">
            <x v="1"/>
          </reference>
          <reference field="7" count="1" selected="0">
            <x v="1"/>
          </reference>
        </references>
      </pivotArea>
    </chartFormat>
    <chartFormat chart="1" format="21" series="1">
      <pivotArea type="data" outline="0" fieldPosition="0">
        <references count="3">
          <reference field="4294967294" count="1" selected="0">
            <x v="0"/>
          </reference>
          <reference field="6" count="1" selected="0">
            <x v="2"/>
          </reference>
          <reference field="7" count="1" selected="0">
            <x v="2"/>
          </reference>
        </references>
      </pivotArea>
    </chartFormat>
    <chartFormat chart="1" format="22" series="1">
      <pivotArea type="data" outline="0" fieldPosition="0">
        <references count="3">
          <reference field="4294967294" count="1" selected="0">
            <x v="0"/>
          </reference>
          <reference field="6" count="1" selected="0">
            <x v="3"/>
          </reference>
          <reference field="7" count="1" selected="0">
            <x v="3"/>
          </reference>
        </references>
      </pivotArea>
    </chartFormat>
    <chartFormat chart="1" format="23" series="1">
      <pivotArea type="data" outline="0" fieldPosition="0">
        <references count="3">
          <reference field="4294967294" count="1" selected="0">
            <x v="0"/>
          </reference>
          <reference field="6" count="1" selected="0">
            <x v="4"/>
          </reference>
          <reference field="7" count="1" selected="0">
            <x v="4"/>
          </reference>
        </references>
      </pivotArea>
    </chartFormat>
    <chartFormat chart="1" format="24" series="1">
      <pivotArea type="data" outline="0" fieldPosition="0">
        <references count="3">
          <reference field="4294967294" count="1" selected="0">
            <x v="0"/>
          </reference>
          <reference field="6" count="1" selected="0">
            <x v="5"/>
          </reference>
          <reference field="7" count="1" selected="0">
            <x v="5"/>
          </reference>
        </references>
      </pivotArea>
    </chartFormat>
  </chartFormats>
  <pivotHierarchies count="66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>
      <members count="1" level="1">
        <member name="[CandidaturasCulturas].[INT_CODIGO].&amp;[TOTAL]"/>
      </members>
    </pivotHierarchy>
    <pivotHierarchy dragToData="1"/>
    <pivotHierarchy dragToData="1"/>
    <pivotHierarchy dragToData="1"/>
    <pivotHierarchy dragToData="1"/>
    <pivotHierarchy dragToData="1">
      <members count="26" level="1"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[CandidaturasCulturas].[GRUPO_CULTURA].&amp;[Zonas de Protecao]"/>
        <member name=""/>
        <member name=""/>
        <member name=""/>
        <member name=""/>
        <member name=""/>
        <member name="[CandidaturasCulturas].[GRUPO_CULTURA].&amp;[Povoamento Florestal]"/>
        <member name=""/>
        <member name=""/>
        <member name="[CandidaturasCulturas].[GRUPO_CULTURA].&amp;[Superficie Nao Arborizada]"/>
        <member name=""/>
        <member name=""/>
        <member name=""/>
        <member name="[CandidaturasCulturas].[GRUPO_CULTURA].&amp;[Elementos Lineares e da Paisagem]"/>
        <member name="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</pivotHierarchies>
  <rowHierarchiesUsage count="1">
    <rowHierarchyUsage hierarchyUsage="21"/>
  </rowHierarchiesUsage>
  <colHierarchiesUsage count="2">
    <colHierarchyUsage hierarchyUsage="23"/>
    <colHierarchyUsage hierarchyUsage="37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C510F80B-63DE-4267-81D5-13C33094786E}">
      <x15:pivotTableServerFormats count="1">
        <x15:serverFormat format="#,0"/>
      </x15:pivotTableServerFormats>
    </ext>
    <ext xmlns:x15="http://schemas.microsoft.com/office/spreadsheetml/2010/11/main" uri="{44433962-1CF7-4059-B4EE-95C3D5FFCF73}">
      <x15:pivotTableData rowCount="9" columnCount="7" cacheId="1183381258">
        <x15:pivotRow count="7">
          <x15:c>
            <x15:v>48063</x15:v>
            <x15:x in="0"/>
          </x15:c>
          <x15:c>
            <x15:v>20994</x15:v>
            <x15:x in="0"/>
          </x15:c>
          <x15:c>
            <x15:v>341</x15:v>
            <x15:x in="0"/>
          </x15:c>
          <x15:c>
            <x15:v>3144</x15:v>
            <x15:x in="0"/>
          </x15:c>
          <x15:c>
            <x15:v>929</x15:v>
            <x15:x in="0"/>
          </x15:c>
          <x15:c>
            <x15:v>7737</x15:v>
            <x15:x in="0"/>
          </x15:c>
          <x15:c>
            <x15:v>81208</x15:v>
            <x15:x in="0"/>
          </x15:c>
        </x15:pivotRow>
        <x15:pivotRow count="7">
          <x15:c>
            <x15:v>32178</x15:v>
            <x15:x in="0"/>
          </x15:c>
          <x15:c>
            <x15:v>23987</x15:v>
            <x15:x in="0"/>
          </x15:c>
          <x15:c>
            <x15:v>788</x15:v>
            <x15:x in="0"/>
          </x15:c>
          <x15:c>
            <x15:v>16006</x15:v>
            <x15:x in="0"/>
          </x15:c>
          <x15:c>
            <x15:v>2365</x15:v>
            <x15:x in="0"/>
          </x15:c>
          <x15:c>
            <x15:v>178</x15:v>
            <x15:x in="0"/>
          </x15:c>
          <x15:c>
            <x15:v>75502</x15:v>
            <x15:x in="0"/>
          </x15:c>
        </x15:pivotRow>
        <x15:pivotRow count="7">
          <x15:c>
            <x15:v>37944</x15:v>
            <x15:x in="0"/>
          </x15:c>
          <x15:c>
            <x15:v>22062</x15:v>
            <x15:x in="0"/>
          </x15:c>
          <x15:c>
            <x15:v>363</x15:v>
            <x15:x in="0"/>
          </x15:c>
          <x15:c>
            <x15:v>4763</x15:v>
            <x15:x in="0"/>
          </x15:c>
          <x15:c>
            <x15:v>671</x15:v>
            <x15:x in="0"/>
          </x15:c>
          <x15:c>
            <x15:v>134</x15:v>
            <x15:x in="0"/>
          </x15:c>
          <x15:c>
            <x15:v>65937</x15:v>
            <x15:x in="0"/>
          </x15:c>
        </x15:pivotRow>
        <x15:pivotRow count="7">
          <x15:c>
            <x15:v>21462</x15:v>
            <x15:x in="0"/>
          </x15:c>
          <x15:c>
            <x15:v>9319</x15:v>
            <x15:x in="0"/>
          </x15:c>
          <x15:c>
            <x15:v>301</x15:v>
            <x15:x in="0"/>
          </x15:c>
          <x15:c>
            <x15:v>3742</x15:v>
            <x15:x in="0"/>
          </x15:c>
          <x15:c>
            <x15:v>560</x15:v>
            <x15:x in="0"/>
          </x15:c>
          <x15:c>
            <x15:v>5</x15:v>
            <x15:x in="0"/>
          </x15:c>
          <x15:c>
            <x15:v>35389</x15:v>
            <x15:x in="0"/>
          </x15:c>
        </x15:pivotRow>
        <x15:pivotRow count="7">
          <x15:c>
            <x15:v>5248</x15:v>
            <x15:x in="0"/>
          </x15:c>
          <x15:c>
            <x15:v>5136</x15:v>
            <x15:x in="0"/>
          </x15:c>
          <x15:c>
            <x15:v>57</x15:v>
            <x15:x in="0"/>
          </x15:c>
          <x15:c>
            <x15:v>2002</x15:v>
            <x15:x in="0"/>
          </x15:c>
          <x15:c>
            <x15:v>176</x15:v>
            <x15:x in="0"/>
          </x15:c>
          <x15:c>
            <x15:v>18</x15:v>
            <x15:x in="0"/>
          </x15:c>
          <x15:c>
            <x15:v>12637</x15:v>
            <x15:x in="0"/>
          </x15:c>
        </x15:pivotRow>
        <x15:pivotRow count="7">
          <x15:c>
            <x15:v>961</x15:v>
            <x15:x in="0"/>
          </x15:c>
          <x15:c>
            <x15:v>502</x15:v>
            <x15:x in="0"/>
          </x15:c>
          <x15:c>
            <x15:v>30</x15:v>
            <x15:x in="0"/>
          </x15:c>
          <x15:c>
            <x15:v>161</x15:v>
            <x15:x in="0"/>
          </x15:c>
          <x15:c>
            <x15:v>182</x15:v>
            <x15:x in="0"/>
          </x15:c>
          <x15:c>
            <x15:v>18</x15:v>
            <x15:x in="0"/>
          </x15:c>
          <x15:c>
            <x15:v>1854</x15:v>
            <x15:x in="0"/>
          </x15:c>
        </x15:pivotRow>
        <x15:pivotRow count="7">
          <x15:c>
            <x15:v>60</x15:v>
            <x15:x in="0"/>
          </x15:c>
          <x15:c>
            <x15:v>99</x15:v>
            <x15:x in="0"/>
          </x15:c>
          <x15:c>
            <x15:v>4</x15:v>
            <x15:x in="0"/>
          </x15:c>
          <x15:c>
            <x15:v>296</x15:v>
            <x15:x in="0"/>
          </x15:c>
          <x15:c>
            <x15:v>2</x15:v>
            <x15:x in="0"/>
          </x15:c>
          <x15:c t="e">
            <x15:v/>
            <x15:x in="0"/>
          </x15:c>
          <x15:c>
            <x15:v>461</x15:v>
            <x15:x in="0"/>
          </x15:c>
        </x15:pivotRow>
        <x15:pivotRow count="7">
          <x15:c>
            <x15:v>218</x15:v>
            <x15:x in="0"/>
          </x15:c>
          <x15:c>
            <x15:v>66</x15:v>
            <x15:x in="0"/>
          </x15:c>
          <x15:c>
            <x15:v>7</x15:v>
            <x15:x in="0"/>
          </x15:c>
          <x15:c>
            <x15:v>22</x15:v>
            <x15:x in="0"/>
          </x15:c>
          <x15:c>
            <x15:v>4</x15:v>
            <x15:x in="0"/>
          </x15:c>
          <x15:c>
            <x15:v>50</x15:v>
            <x15:x in="0"/>
          </x15:c>
          <x15:c>
            <x15:v>367</x15:v>
            <x15:x in="0"/>
          </x15:c>
        </x15:pivotRow>
        <x15:pivotRow count="7">
          <x15:c>
            <x15:v>146134</x15:v>
            <x15:x in="0"/>
          </x15:c>
          <x15:c>
            <x15:v>82165</x15:v>
            <x15:x in="0"/>
          </x15:c>
          <x15:c>
            <x15:v>1891</x15:v>
            <x15:x in="0"/>
          </x15:c>
          <x15:c>
            <x15:v>30136</x15:v>
            <x15:x in="0"/>
          </x15:c>
          <x15:c>
            <x15:v>4889</x15:v>
            <x15:x in="0"/>
          </x15:c>
          <x15:c>
            <x15:v>8140</x15:v>
            <x15:x in="0"/>
          </x15:c>
          <x15:c>
            <x15:v>273355</x15:v>
            <x15:x in="0"/>
          </x15:c>
        </x15:pivotRow>
      </x15:pivotTableData>
    </ext>
    <ext xmlns:x15="http://schemas.microsoft.com/office/spreadsheetml/2010/11/main" uri="{E67621CE-5B39-4880-91FE-76760E9C1902}">
      <x15:pivotTableUISettings>
        <x15:activeTabTopLevelEntity name="[CandidaturasCulturas]"/>
        <x15:activeTabTopLevelEntity name="[NUT2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E488B81-BD9D-4CD4-B468-15193DCA1C1C}" name="PivotChartTable30" cacheId="41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hartFormat="2">
  <location ref="A4:B13" firstHeaderRow="1" firstDataRow="1" firstDataCol="1" rowPageCount="2" colPageCount="1"/>
  <pivotFields count="5">
    <pivotField axis="axisPage" allDrilled="1" subtotalTop="0" showAll="0" dataSourceSort="1" defaultSubtotal="0" defaultAttributeDrillState="1"/>
    <pivotField axis="axisPage" allDrilled="1" subtotalTop="0" showAll="0" dataSourceSort="1" defaultSubtotal="0" defaultAttributeDrillState="1"/>
    <pivotField axis="axisRow" allDrilled="1" subtotalTop="0" showAll="0" dataSourceSort="1" defaultSubtotal="0" defaultAttributeDrillState="1">
      <items count="2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</items>
    </pivotField>
    <pivotField allDrilled="1" subtotalTop="0" showAll="0" dataSourceSort="1" defaultSubtotal="0" defaultAttributeDrillState="1"/>
    <pivotField dataField="1" subtotalTop="0" showAll="0" defaultSubtotal="0"/>
  </pivotFields>
  <rowFields count="1">
    <field x="2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rowItems>
  <colItems count="1">
    <i/>
  </colItems>
  <pageFields count="2">
    <pageField fld="0" hier="3" name="[AreasCulturas].[TIPO_SUPERFICIE].&amp;[Superficie Agricola]" cap="Superficie Agricola"/>
    <pageField fld="1" hier="4" name="[AreasCulturas].[OCUPA_SOLO].&amp;[Culturas Temporarias]" cap="Culturas Temporarias"/>
  </pageFields>
  <dataFields count="1">
    <dataField name="Soma de AREA" fld="4" baseField="0" baseItem="0"/>
  </dataFields>
  <chartFormats count="57">
    <chartFormat chart="0" format="0" series="1">
      <pivotArea type="data" outline="0" fieldPosition="0">
        <references count="1">
          <reference field="2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2" count="1" selected="0">
            <x v="8"/>
          </reference>
        </references>
      </pivotArea>
    </chartFormat>
    <chartFormat chart="0" format="2" series="1">
      <pivotArea type="data" outline="0" fieldPosition="0">
        <references count="1">
          <reference field="2" count="1" selected="0">
            <x v="9"/>
          </reference>
        </references>
      </pivotArea>
    </chartFormat>
    <chartFormat chart="0" format="4" series="1">
      <pivotArea type="data" outline="0" fieldPosition="0">
        <references count="1">
          <reference field="2" count="1" selected="0">
            <x v="1"/>
          </reference>
        </references>
      </pivotArea>
    </chartFormat>
    <chartFormat chart="0" format="5" series="1">
      <pivotArea type="data" outline="0" fieldPosition="0">
        <references count="1">
          <reference field="2" count="1" selected="0">
            <x v="2"/>
          </reference>
        </references>
      </pivotArea>
    </chartFormat>
    <chartFormat chart="0" format="7" series="1">
      <pivotArea type="data" outline="0" fieldPosition="0">
        <references count="1">
          <reference field="2" count="1" selected="0">
            <x v="11"/>
          </reference>
        </references>
      </pivotArea>
    </chartFormat>
    <chartFormat chart="0" format="9" series="1">
      <pivotArea type="data" outline="0" fieldPosition="0">
        <references count="1">
          <reference field="2" count="1" selected="0">
            <x v="3"/>
          </reference>
        </references>
      </pivotArea>
    </chartFormat>
    <chartFormat chart="0" format="10" series="1">
      <pivotArea type="data" outline="0" fieldPosition="0">
        <references count="1">
          <reference field="2" count="1" selected="0">
            <x v="4"/>
          </reference>
        </references>
      </pivotArea>
    </chartFormat>
    <chartFormat chart="0" format="12" series="1">
      <pivotArea type="data" outline="0" fieldPosition="0">
        <references count="1">
          <reference field="2" count="1" selected="0">
            <x v="5"/>
          </reference>
        </references>
      </pivotArea>
    </chartFormat>
    <chartFormat chart="0" format="13" series="1">
      <pivotArea type="data" outline="0" fieldPosition="0">
        <references count="1">
          <reference field="2" count="1" selected="0">
            <x v="14"/>
          </reference>
        </references>
      </pivotArea>
    </chartFormat>
    <chartFormat chart="0" format="14" series="1">
      <pivotArea type="data" outline="0" fieldPosition="0">
        <references count="1">
          <reference field="2" count="1" selected="0">
            <x v="15"/>
          </reference>
        </references>
      </pivotArea>
    </chartFormat>
    <chartFormat chart="0" format="15" series="1">
      <pivotArea type="data" outline="0" fieldPosition="0">
        <references count="1">
          <reference field="2" count="1" selected="0">
            <x v="6"/>
          </reference>
        </references>
      </pivotArea>
    </chartFormat>
    <chartFormat chart="0" format="16" series="1">
      <pivotArea type="data" outline="0" fieldPosition="0">
        <references count="1">
          <reference field="2" count="1" selected="0">
            <x v="16"/>
          </reference>
        </references>
      </pivotArea>
    </chartFormat>
    <chartFormat chart="0" format="17" series="1">
      <pivotArea type="data" outline="0" fieldPosition="0">
        <references count="1">
          <reference field="2" count="1" selected="0">
            <x v="17"/>
          </reference>
        </references>
      </pivotArea>
    </chartFormat>
    <chartFormat chart="0" format="18" series="1">
      <pivotArea type="data" outline="0" fieldPosition="0">
        <references count="1">
          <reference field="2" count="1" selected="0">
            <x v="7"/>
          </reference>
        </references>
      </pivotArea>
    </chartFormat>
    <chartFormat chart="0" format="20" series="1">
      <pivotArea type="data" outline="0" fieldPosition="0">
        <references count="1">
          <reference field="2" count="1" selected="0">
            <x v="22"/>
          </reference>
        </references>
      </pivotArea>
    </chartFormat>
    <chartFormat chart="0" format="21" series="1">
      <pivotArea type="data" outline="0" fieldPosition="0">
        <references count="1">
          <reference field="2" count="1" selected="0">
            <x v="19"/>
          </reference>
        </references>
      </pivotArea>
    </chartFormat>
    <chartFormat chart="0" format="23" series="1">
      <pivotArea type="data" outline="0" fieldPosition="0">
        <references count="1">
          <reference field="2" count="1" selected="0">
            <x v="23"/>
          </reference>
        </references>
      </pivotArea>
    </chartFormat>
    <chartFormat chart="0" format="24" series="1">
      <pivotArea type="data" outline="0" fieldPosition="0">
        <references count="1">
          <reference field="2" count="1" selected="0">
            <x v="21"/>
          </reference>
        </references>
      </pivotArea>
    </chartFormat>
    <chartFormat chart="0" format="4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42">
      <pivotArea type="data" outline="0" fieldPosition="0">
        <references count="2">
          <reference field="4294967294" count="1" selected="0">
            <x v="0"/>
          </reference>
          <reference field="2" count="1" selected="0">
            <x v="8"/>
          </reference>
        </references>
      </pivotArea>
    </chartFormat>
    <chartFormat chart="0" format="43">
      <pivotArea type="data" outline="0" fieldPosition="0">
        <references count="2">
          <reference field="4294967294" count="1" selected="0">
            <x v="0"/>
          </reference>
          <reference field="2" count="1" selected="0">
            <x v="12"/>
          </reference>
        </references>
      </pivotArea>
    </chartFormat>
    <chartFormat chart="0" format="44">
      <pivotArea type="data" outline="0" fieldPosition="0">
        <references count="2">
          <reference field="4294967294" count="1" selected="0">
            <x v="0"/>
          </reference>
          <reference field="2" count="1" selected="0">
            <x v="20"/>
          </reference>
        </references>
      </pivotArea>
    </chartFormat>
    <chartFormat chart="0" format="45">
      <pivotArea type="data" outline="0" fieldPosition="0">
        <references count="2">
          <reference field="4294967294" count="1" selected="0">
            <x v="0"/>
          </reference>
          <reference field="2" count="1" selected="0">
            <x v="19"/>
          </reference>
        </references>
      </pivotArea>
    </chartFormat>
    <chartFormat chart="0" format="46">
      <pivotArea type="data" outline="0" fieldPosition="0">
        <references count="2">
          <reference field="4294967294" count="1" selected="0">
            <x v="0"/>
          </reference>
          <reference field="2" count="1" selected="0">
            <x v="18"/>
          </reference>
        </references>
      </pivotArea>
    </chartFormat>
    <chartFormat chart="0" format="47">
      <pivotArea type="data" outline="0" fieldPosition="0">
        <references count="2">
          <reference field="4294967294" count="1" selected="0">
            <x v="0"/>
          </reference>
          <reference field="2" count="1" selected="0">
            <x v="14"/>
          </reference>
        </references>
      </pivotArea>
    </chartFormat>
    <chartFormat chart="0" format="48">
      <pivotArea type="data" outline="0" fieldPosition="0">
        <references count="2">
          <reference field="4294967294" count="1" selected="0">
            <x v="0"/>
          </reference>
          <reference field="2" count="1" selected="0">
            <x v="10"/>
          </reference>
        </references>
      </pivotArea>
    </chartFormat>
    <chartFormat chart="0" format="49">
      <pivotArea type="data" outline="0" fieldPosition="0">
        <references count="2">
          <reference field="4294967294" count="1" selected="0">
            <x v="0"/>
          </reference>
          <reference field="2" count="1" selected="0">
            <x v="17"/>
          </reference>
        </references>
      </pivotArea>
    </chartFormat>
    <chartFormat chart="0" format="50">
      <pivotArea type="data" outline="0" fieldPosition="0">
        <references count="2">
          <reference field="4294967294" count="1" selected="0">
            <x v="0"/>
          </reference>
          <reference field="2" count="1" selected="0">
            <x v="21"/>
          </reference>
        </references>
      </pivotArea>
    </chartFormat>
    <chartFormat chart="0" format="51">
      <pivotArea type="data" outline="0" fieldPosition="0">
        <references count="2">
          <reference field="4294967294" count="1" selected="0">
            <x v="0"/>
          </reference>
          <reference field="2" count="1" selected="0">
            <x v="11"/>
          </reference>
        </references>
      </pivotArea>
    </chartFormat>
    <chartFormat chart="0" format="52">
      <pivotArea type="data" outline="0" fieldPosition="0">
        <references count="2">
          <reference field="4294967294" count="1" selected="0">
            <x v="0"/>
          </reference>
          <reference field="2" count="1" selected="0">
            <x v="15"/>
          </reference>
        </references>
      </pivotArea>
    </chartFormat>
    <chartFormat chart="0" format="53">
      <pivotArea type="data" outline="0" fieldPosition="0">
        <references count="2">
          <reference field="4294967294" count="1" selected="0">
            <x v="0"/>
          </reference>
          <reference field="2" count="1" selected="0">
            <x v="9"/>
          </reference>
        </references>
      </pivotArea>
    </chartFormat>
    <chartFormat chart="0" format="54">
      <pivotArea type="data" outline="0" fieldPosition="0">
        <references count="2">
          <reference field="4294967294" count="1" selected="0">
            <x v="0"/>
          </reference>
          <reference field="2" count="1" selected="0">
            <x v="13"/>
          </reference>
        </references>
      </pivotArea>
    </chartFormat>
    <chartFormat chart="0" format="55">
      <pivotArea type="data" outline="0" fieldPosition="0">
        <references count="2">
          <reference field="4294967294" count="1" selected="0">
            <x v="0"/>
          </reference>
          <reference field="2" count="1" selected="0">
            <x v="16"/>
          </reference>
        </references>
      </pivotArea>
    </chartFormat>
    <chartFormat chart="1" format="56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57">
      <pivotArea type="data" outline="0" fieldPosition="0">
        <references count="2">
          <reference field="4294967294" count="1" selected="0">
            <x v="0"/>
          </reference>
          <reference field="2" count="1" selected="0">
            <x v="8"/>
          </reference>
        </references>
      </pivotArea>
    </chartFormat>
    <chartFormat chart="1" format="58">
      <pivotArea type="data" outline="0" fieldPosition="0">
        <references count="2">
          <reference field="4294967294" count="1" selected="0">
            <x v="0"/>
          </reference>
          <reference field="2" count="1" selected="0">
            <x v="9"/>
          </reference>
        </references>
      </pivotArea>
    </chartFormat>
    <chartFormat chart="1" format="59">
      <pivotArea type="data" outline="0" fieldPosition="0">
        <references count="2">
          <reference field="4294967294" count="1" selected="0">
            <x v="0"/>
          </reference>
          <reference field="2" count="1" selected="0">
            <x v="10"/>
          </reference>
        </references>
      </pivotArea>
    </chartFormat>
    <chartFormat chart="1" format="60">
      <pivotArea type="data" outline="0" fieldPosition="0">
        <references count="2">
          <reference field="4294967294" count="1" selected="0">
            <x v="0"/>
          </reference>
          <reference field="2" count="1" selected="0">
            <x v="11"/>
          </reference>
        </references>
      </pivotArea>
    </chartFormat>
    <chartFormat chart="1" format="61">
      <pivotArea type="data" outline="0" fieldPosition="0">
        <references count="2">
          <reference field="4294967294" count="1" selected="0">
            <x v="0"/>
          </reference>
          <reference field="2" count="1" selected="0">
            <x v="12"/>
          </reference>
        </references>
      </pivotArea>
    </chartFormat>
    <chartFormat chart="1" format="62">
      <pivotArea type="data" outline="0" fieldPosition="0">
        <references count="2">
          <reference field="4294967294" count="1" selected="0">
            <x v="0"/>
          </reference>
          <reference field="2" count="1" selected="0">
            <x v="13"/>
          </reference>
        </references>
      </pivotArea>
    </chartFormat>
    <chartFormat chart="1" format="63">
      <pivotArea type="data" outline="0" fieldPosition="0">
        <references count="2">
          <reference field="4294967294" count="1" selected="0">
            <x v="0"/>
          </reference>
          <reference field="2" count="1" selected="0">
            <x v="14"/>
          </reference>
        </references>
      </pivotArea>
    </chartFormat>
    <chartFormat chart="1" format="64">
      <pivotArea type="data" outline="0" fieldPosition="0">
        <references count="2">
          <reference field="4294967294" count="1" selected="0">
            <x v="0"/>
          </reference>
          <reference field="2" count="1" selected="0">
            <x v="15"/>
          </reference>
        </references>
      </pivotArea>
    </chartFormat>
    <chartFormat chart="1" format="65">
      <pivotArea type="data" outline="0" fieldPosition="0">
        <references count="2">
          <reference field="4294967294" count="1" selected="0">
            <x v="0"/>
          </reference>
          <reference field="2" count="1" selected="0">
            <x v="16"/>
          </reference>
        </references>
      </pivotArea>
    </chartFormat>
    <chartFormat chart="1" format="66">
      <pivotArea type="data" outline="0" fieldPosition="0">
        <references count="2">
          <reference field="4294967294" count="1" selected="0">
            <x v="0"/>
          </reference>
          <reference field="2" count="1" selected="0">
            <x v="17"/>
          </reference>
        </references>
      </pivotArea>
    </chartFormat>
    <chartFormat chart="1" format="67">
      <pivotArea type="data" outline="0" fieldPosition="0">
        <references count="2">
          <reference field="4294967294" count="1" selected="0">
            <x v="0"/>
          </reference>
          <reference field="2" count="1" selected="0">
            <x v="18"/>
          </reference>
        </references>
      </pivotArea>
    </chartFormat>
    <chartFormat chart="1" format="68">
      <pivotArea type="data" outline="0" fieldPosition="0">
        <references count="2">
          <reference field="4294967294" count="1" selected="0">
            <x v="0"/>
          </reference>
          <reference field="2" count="1" selected="0">
            <x v="19"/>
          </reference>
        </references>
      </pivotArea>
    </chartFormat>
    <chartFormat chart="1" format="69">
      <pivotArea type="data" outline="0" fieldPosition="0">
        <references count="2">
          <reference field="4294967294" count="1" selected="0">
            <x v="0"/>
          </reference>
          <reference field="2" count="1" selected="0">
            <x v="20"/>
          </reference>
        </references>
      </pivotArea>
    </chartFormat>
    <chartFormat chart="1" format="70">
      <pivotArea type="data" outline="0" fieldPosition="0">
        <references count="2">
          <reference field="4294967294" count="1" selected="0">
            <x v="0"/>
          </reference>
          <reference field="2" count="1" selected="0">
            <x v="21"/>
          </reference>
        </references>
      </pivotArea>
    </chartFormat>
    <chartFormat chart="1" format="71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1" format="72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1" format="73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1" format="74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1" format="75">
      <pivotArea type="data" outline="0" fieldPosition="0">
        <references count="2">
          <reference field="4294967294" count="1" selected="0">
            <x v="0"/>
          </reference>
          <reference field="2" count="1" selected="0">
            <x v="4"/>
          </reference>
        </references>
      </pivotArea>
    </chartFormat>
    <chartFormat chart="1" format="76">
      <pivotArea type="data" outline="0" fieldPosition="0">
        <references count="2">
          <reference field="4294967294" count="1" selected="0">
            <x v="0"/>
          </reference>
          <reference field="2" count="1" selected="0">
            <x v="5"/>
          </reference>
        </references>
      </pivotArea>
    </chartFormat>
    <chartFormat chart="1" format="77">
      <pivotArea type="data" outline="0" fieldPosition="0">
        <references count="2">
          <reference field="4294967294" count="1" selected="0">
            <x v="0"/>
          </reference>
          <reference field="2" count="1" selected="0">
            <x v="6"/>
          </reference>
        </references>
      </pivotArea>
    </chartFormat>
    <chartFormat chart="1" format="78">
      <pivotArea type="data" outline="0" fieldPosition="0">
        <references count="2">
          <reference field="4294967294" count="1" selected="0">
            <x v="0"/>
          </reference>
          <reference field="2" count="1" selected="0">
            <x v="7"/>
          </reference>
        </references>
      </pivotArea>
    </chartFormat>
  </chartFormats>
  <pivotHierarchies count="66">
    <pivotHierarchy multipleItemSelectionAllowed="1" dragToData="1">
      <members count="1" level="1">
        <member name="[AreasCulturas].[INT_CODIGO].&amp;[TOTAL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</pivotHierarchies>
  <rowHierarchiesUsage count="1">
    <rowHierarchyUsage hierarchyUsage="5"/>
  </row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C510F80B-63DE-4267-81D5-13C33094786E}">
      <x15:pivotTableServerFormats count="1">
        <x15:serverFormat format="#,0"/>
      </x15:pivotTableServerFormats>
    </ext>
    <ext xmlns:x15="http://schemas.microsoft.com/office/spreadsheetml/2010/11/main" uri="{44433962-1CF7-4059-B4EE-95C3D5FFCF73}">
      <x15:pivotTableData rowCount="9" columnCount="1" cacheId="1869233458">
        <x15:pivotRow count="1">
          <x15:c>
            <x15:v>244610.04</x15:v>
            <x15:x in="0"/>
          </x15:c>
        </x15:pivotRow>
        <x15:pivotRow count="1">
          <x15:c>
            <x15:v>390.74</x15:v>
            <x15:x in="0"/>
          </x15:c>
        </x15:pivotRow>
        <x15:pivotRow count="1">
          <x15:c>
            <x15:v>470561.35</x15:v>
            <x15:x in="0"/>
          </x15:c>
        </x15:pivotRow>
        <x15:pivotRow count="1">
          <x15:c>
            <x15:v>53744.03</x15:v>
            <x15:x in="0"/>
          </x15:c>
        </x15:pivotRow>
        <x15:pivotRow count="1">
          <x15:c>
            <x15:v>41886.910000000003</x15:v>
            <x15:x in="0"/>
          </x15:c>
        </x15:pivotRow>
        <x15:pivotRow count="1">
          <x15:c>
            <x15:v>5751.9</x15:v>
            <x15:x in="0"/>
          </x15:c>
        </x15:pivotRow>
        <x15:pivotRow count="1">
          <x15:c>
            <x15:v>1611.49</x15:v>
            <x15:x in="0"/>
          </x15:c>
        </x15:pivotRow>
        <x15:pivotRow count="1">
          <x15:c>
            <x15:v>75670.53</x15:v>
            <x15:x in="0"/>
          </x15:c>
        </x15:pivotRow>
        <x15:pivotRow count="1">
          <x15:c>
            <x15:v>894226.99</x15:v>
            <x15:x in="0"/>
          </x15:c>
        </x15:pivotRow>
      </x15:pivotTableData>
    </ext>
    <ext xmlns:x15="http://schemas.microsoft.com/office/spreadsheetml/2010/11/main" uri="{E67621CE-5B39-4880-91FE-76760E9C1902}">
      <x15:pivotTableUISettings>
        <x15:activeTabTopLevelEntity name="[AreasCulturas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7BE4CC7-19EC-404A-B0DD-45B82804DBB0}" name="PivotChartTable31" cacheId="47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hartFormat="2">
  <location ref="A5:B14" firstHeaderRow="1" firstDataRow="1" firstDataCol="1" rowPageCount="3" colPageCount="1"/>
  <pivotFields count="6">
    <pivotField axis="axisPage" allDrilled="1" subtotalTop="0" showAll="0" dataSourceSort="1" defaultSubtotal="0" defaultAttributeDrillState="1"/>
    <pivotField axis="axisPage" allDrilled="1" subtotalTop="0" showAll="0" dataSourceSort="1" defaultSubtotal="0" defaultAttributeDrillState="1"/>
    <pivotField axis="axisPage" allDrilled="1" subtotalTop="0" showAll="0" dataSourceSort="1" defaultSubtotal="0" defaultAttributeDrillState="1"/>
    <pivotField axis="axisRow" allDrilled="1" subtotalTop="0" showAll="0" dataSourceSort="1" defaultSubtotal="0" defaultAttributeDrillState="1">
      <items count="2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</items>
    </pivotField>
    <pivotField allDrilled="1" subtotalTop="0" showAll="0" dataSourceSort="1" defaultSubtotal="0" defaultAttributeDrillState="1"/>
    <pivotField dataField="1" subtotalTop="0" showAll="0" defaultSubtotal="0"/>
  </pivotFields>
  <rowFields count="1">
    <field x="3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rowItems>
  <colItems count="1">
    <i/>
  </colItems>
  <pageFields count="3">
    <pageField fld="0" hier="2" name="[AreasCulturas].[NDO_DESCRICAO].&amp;[NORTE]" cap="NORTE"/>
    <pageField fld="1" hier="3" name="[AreasCulturas].[TIPO_SUPERFICIE].&amp;[Superficie Agricola]" cap="Superficie Agricola"/>
    <pageField fld="2" hier="4" name="[AreasCulturas].[OCUPA_SOLO].&amp;[Culturas Temporarias]" cap="Culturas Temporarias"/>
  </pageFields>
  <dataFields count="1">
    <dataField name="Soma de AREA" fld="5" baseField="0" baseItem="0"/>
  </dataFields>
  <chartFormats count="38">
    <chartFormat chart="0" format="15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6">
      <pivotArea type="data" outline="0" fieldPosition="0">
        <references count="2">
          <reference field="4294967294" count="1" selected="0">
            <x v="0"/>
          </reference>
          <reference field="3" count="1" selected="0">
            <x v="19"/>
          </reference>
        </references>
      </pivotArea>
    </chartFormat>
    <chartFormat chart="0" format="17">
      <pivotArea type="data" outline="0" fieldPosition="0">
        <references count="2">
          <reference field="4294967294" count="1" selected="0">
            <x v="0"/>
          </reference>
          <reference field="3" count="1" selected="0">
            <x v="10"/>
          </reference>
        </references>
      </pivotArea>
    </chartFormat>
    <chartFormat chart="0" format="18">
      <pivotArea type="data" outline="0" fieldPosition="0">
        <references count="2">
          <reference field="4294967294" count="1" selected="0">
            <x v="0"/>
          </reference>
          <reference field="3" count="1" selected="0">
            <x v="21"/>
          </reference>
        </references>
      </pivotArea>
    </chartFormat>
    <chartFormat chart="0" format="19">
      <pivotArea type="data" outline="0" fieldPosition="0">
        <references count="2">
          <reference field="4294967294" count="1" selected="0">
            <x v="0"/>
          </reference>
          <reference field="3" count="1" selected="0">
            <x v="9"/>
          </reference>
        </references>
      </pivotArea>
    </chartFormat>
    <chartFormat chart="0" format="20">
      <pivotArea type="data" outline="0" fieldPosition="0">
        <references count="2">
          <reference field="4294967294" count="1" selected="0">
            <x v="0"/>
          </reference>
          <reference field="3" count="1" selected="0">
            <x v="11"/>
          </reference>
        </references>
      </pivotArea>
    </chartFormat>
    <chartFormat chart="0" format="21">
      <pivotArea type="data" outline="0" fieldPosition="0">
        <references count="2">
          <reference field="4294967294" count="1" selected="0">
            <x v="0"/>
          </reference>
          <reference field="3" count="1" selected="0">
            <x v="12"/>
          </reference>
        </references>
      </pivotArea>
    </chartFormat>
    <chartFormat chart="0" format="22">
      <pivotArea type="data" outline="0" fieldPosition="0">
        <references count="2">
          <reference field="4294967294" count="1" selected="0">
            <x v="0"/>
          </reference>
          <reference field="3" count="1" selected="0">
            <x v="13"/>
          </reference>
        </references>
      </pivotArea>
    </chartFormat>
    <chartFormat chart="0" format="23">
      <pivotArea type="data" outline="0" fieldPosition="0">
        <references count="2">
          <reference field="4294967294" count="1" selected="0">
            <x v="0"/>
          </reference>
          <reference field="3" count="1" selected="0">
            <x v="18"/>
          </reference>
        </references>
      </pivotArea>
    </chartFormat>
    <chartFormat chart="0" format="24">
      <pivotArea type="data" outline="0" fieldPosition="0">
        <references count="2">
          <reference field="4294967294" count="1" selected="0">
            <x v="0"/>
          </reference>
          <reference field="3" count="1" selected="0">
            <x v="17"/>
          </reference>
        </references>
      </pivotArea>
    </chartFormat>
    <chartFormat chart="0" format="25">
      <pivotArea type="data" outline="0" fieldPosition="0">
        <references count="2">
          <reference field="4294967294" count="1" selected="0">
            <x v="0"/>
          </reference>
          <reference field="3" count="1" selected="0">
            <x v="8"/>
          </reference>
        </references>
      </pivotArea>
    </chartFormat>
    <chartFormat chart="0" format="26">
      <pivotArea type="data" outline="0" fieldPosition="0">
        <references count="2">
          <reference field="4294967294" count="1" selected="0">
            <x v="0"/>
          </reference>
          <reference field="3" count="1" selected="0">
            <x v="14"/>
          </reference>
        </references>
      </pivotArea>
    </chartFormat>
    <chartFormat chart="0" format="27">
      <pivotArea type="data" outline="0" fieldPosition="0">
        <references count="2">
          <reference field="4294967294" count="1" selected="0">
            <x v="0"/>
          </reference>
          <reference field="3" count="1" selected="0">
            <x v="20"/>
          </reference>
        </references>
      </pivotArea>
    </chartFormat>
    <chartFormat chart="0" format="28">
      <pivotArea type="data" outline="0" fieldPosition="0">
        <references count="2">
          <reference field="4294967294" count="1" selected="0">
            <x v="0"/>
          </reference>
          <reference field="3" count="1" selected="0">
            <x v="16"/>
          </reference>
        </references>
      </pivotArea>
    </chartFormat>
    <chartFormat chart="0" format="29">
      <pivotArea type="data" outline="0" fieldPosition="0">
        <references count="2">
          <reference field="4294967294" count="1" selected="0">
            <x v="0"/>
          </reference>
          <reference field="3" count="1" selected="0">
            <x v="15"/>
          </reference>
        </references>
      </pivotArea>
    </chartFormat>
    <chartFormat chart="1" format="3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31">
      <pivotArea type="data" outline="0" fieldPosition="0">
        <references count="2">
          <reference field="4294967294" count="1" selected="0">
            <x v="0"/>
          </reference>
          <reference field="3" count="1" selected="0">
            <x v="8"/>
          </reference>
        </references>
      </pivotArea>
    </chartFormat>
    <chartFormat chart="1" format="32">
      <pivotArea type="data" outline="0" fieldPosition="0">
        <references count="2">
          <reference field="4294967294" count="1" selected="0">
            <x v="0"/>
          </reference>
          <reference field="3" count="1" selected="0">
            <x v="9"/>
          </reference>
        </references>
      </pivotArea>
    </chartFormat>
    <chartFormat chart="1" format="33">
      <pivotArea type="data" outline="0" fieldPosition="0">
        <references count="2">
          <reference field="4294967294" count="1" selected="0">
            <x v="0"/>
          </reference>
          <reference field="3" count="1" selected="0">
            <x v="10"/>
          </reference>
        </references>
      </pivotArea>
    </chartFormat>
    <chartFormat chart="1" format="34">
      <pivotArea type="data" outline="0" fieldPosition="0">
        <references count="2">
          <reference field="4294967294" count="1" selected="0">
            <x v="0"/>
          </reference>
          <reference field="3" count="1" selected="0">
            <x v="11"/>
          </reference>
        </references>
      </pivotArea>
    </chartFormat>
    <chartFormat chart="1" format="35">
      <pivotArea type="data" outline="0" fieldPosition="0">
        <references count="2">
          <reference field="4294967294" count="1" selected="0">
            <x v="0"/>
          </reference>
          <reference field="3" count="1" selected="0">
            <x v="12"/>
          </reference>
        </references>
      </pivotArea>
    </chartFormat>
    <chartFormat chart="1" format="36">
      <pivotArea type="data" outline="0" fieldPosition="0">
        <references count="2">
          <reference field="4294967294" count="1" selected="0">
            <x v="0"/>
          </reference>
          <reference field="3" count="1" selected="0">
            <x v="13"/>
          </reference>
        </references>
      </pivotArea>
    </chartFormat>
    <chartFormat chart="1" format="37">
      <pivotArea type="data" outline="0" fieldPosition="0">
        <references count="2">
          <reference field="4294967294" count="1" selected="0">
            <x v="0"/>
          </reference>
          <reference field="3" count="1" selected="0">
            <x v="14"/>
          </reference>
        </references>
      </pivotArea>
    </chartFormat>
    <chartFormat chart="1" format="38">
      <pivotArea type="data" outline="0" fieldPosition="0">
        <references count="2">
          <reference field="4294967294" count="1" selected="0">
            <x v="0"/>
          </reference>
          <reference field="3" count="1" selected="0">
            <x v="15"/>
          </reference>
        </references>
      </pivotArea>
    </chartFormat>
    <chartFormat chart="1" format="39">
      <pivotArea type="data" outline="0" fieldPosition="0">
        <references count="2">
          <reference field="4294967294" count="1" selected="0">
            <x v="0"/>
          </reference>
          <reference field="3" count="1" selected="0">
            <x v="16"/>
          </reference>
        </references>
      </pivotArea>
    </chartFormat>
    <chartFormat chart="1" format="40">
      <pivotArea type="data" outline="0" fieldPosition="0">
        <references count="2">
          <reference field="4294967294" count="1" selected="0">
            <x v="0"/>
          </reference>
          <reference field="3" count="1" selected="0">
            <x v="17"/>
          </reference>
        </references>
      </pivotArea>
    </chartFormat>
    <chartFormat chart="1" format="41">
      <pivotArea type="data" outline="0" fieldPosition="0">
        <references count="2">
          <reference field="4294967294" count="1" selected="0">
            <x v="0"/>
          </reference>
          <reference field="3" count="1" selected="0">
            <x v="18"/>
          </reference>
        </references>
      </pivotArea>
    </chartFormat>
    <chartFormat chart="1" format="42">
      <pivotArea type="data" outline="0" fieldPosition="0">
        <references count="2">
          <reference field="4294967294" count="1" selected="0">
            <x v="0"/>
          </reference>
          <reference field="3" count="1" selected="0">
            <x v="19"/>
          </reference>
        </references>
      </pivotArea>
    </chartFormat>
    <chartFormat chart="1" format="43">
      <pivotArea type="data" outline="0" fieldPosition="0">
        <references count="2">
          <reference field="4294967294" count="1" selected="0">
            <x v="0"/>
          </reference>
          <reference field="3" count="1" selected="0">
            <x v="20"/>
          </reference>
        </references>
      </pivotArea>
    </chartFormat>
    <chartFormat chart="1" format="44">
      <pivotArea type="data" outline="0" fieldPosition="0">
        <references count="2">
          <reference field="4294967294" count="1" selected="0">
            <x v="0"/>
          </reference>
          <reference field="3" count="1" selected="0">
            <x v="21"/>
          </reference>
        </references>
      </pivotArea>
    </chartFormat>
    <chartFormat chart="1" format="45">
      <pivotArea type="data" outline="0" fieldPosition="0">
        <references count="2">
          <reference field="4294967294" count="1" selected="0">
            <x v="0"/>
          </reference>
          <reference field="3" count="1" selected="0">
            <x v="0"/>
          </reference>
        </references>
      </pivotArea>
    </chartFormat>
    <chartFormat chart="1" format="46">
      <pivotArea type="data" outline="0" fieldPosition="0">
        <references count="2">
          <reference field="4294967294" count="1" selected="0">
            <x v="0"/>
          </reference>
          <reference field="3" count="1" selected="0">
            <x v="2"/>
          </reference>
        </references>
      </pivotArea>
    </chartFormat>
    <chartFormat chart="1" format="47">
      <pivotArea type="data" outline="0" fieldPosition="0">
        <references count="2">
          <reference field="4294967294" count="1" selected="0">
            <x v="0"/>
          </reference>
          <reference field="3" count="1" selected="0">
            <x v="3"/>
          </reference>
        </references>
      </pivotArea>
    </chartFormat>
    <chartFormat chart="1" format="48">
      <pivotArea type="data" outline="0" fieldPosition="0">
        <references count="2">
          <reference field="4294967294" count="1" selected="0">
            <x v="0"/>
          </reference>
          <reference field="3" count="1" selected="0">
            <x v="4"/>
          </reference>
        </references>
      </pivotArea>
    </chartFormat>
    <chartFormat chart="1" format="49">
      <pivotArea type="data" outline="0" fieldPosition="0">
        <references count="2">
          <reference field="4294967294" count="1" selected="0">
            <x v="0"/>
          </reference>
          <reference field="3" count="1" selected="0">
            <x v="5"/>
          </reference>
        </references>
      </pivotArea>
    </chartFormat>
    <chartFormat chart="1" format="50">
      <pivotArea type="data" outline="0" fieldPosition="0">
        <references count="2">
          <reference field="4294967294" count="1" selected="0">
            <x v="0"/>
          </reference>
          <reference field="3" count="1" selected="0">
            <x v="6"/>
          </reference>
        </references>
      </pivotArea>
    </chartFormat>
    <chartFormat chart="1" format="51">
      <pivotArea type="data" outline="0" fieldPosition="0">
        <references count="2">
          <reference field="4294967294" count="1" selected="0">
            <x v="0"/>
          </reference>
          <reference field="3" count="1" selected="0">
            <x v="7"/>
          </reference>
        </references>
      </pivotArea>
    </chartFormat>
    <chartFormat chart="1" format="52">
      <pivotArea type="data" outline="0" fieldPosition="0">
        <references count="2">
          <reference field="4294967294" count="1" selected="0">
            <x v="0"/>
          </reference>
          <reference field="3" count="1" selected="0">
            <x v="1"/>
          </reference>
        </references>
      </pivotArea>
    </chartFormat>
  </chartFormats>
  <pivotHierarchies count="66">
    <pivotHierarchy multipleItemSelectionAllowed="1" dragToData="1">
      <members count="1" level="1">
        <member name="[AreasCulturas].[INT_CODIGO].&amp;[TOTAL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</pivotHierarchies>
  <rowHierarchiesUsage count="1">
    <rowHierarchyUsage hierarchyUsage="5"/>
  </row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C510F80B-63DE-4267-81D5-13C33094786E}">
      <x15:pivotTableServerFormats count="1">
        <x15:serverFormat format="#,0"/>
      </x15:pivotTableServerFormats>
    </ext>
    <ext xmlns:x15="http://schemas.microsoft.com/office/spreadsheetml/2010/11/main" uri="{44433962-1CF7-4059-B4EE-95C3D5FFCF73}">
      <x15:pivotTableData rowCount="9" columnCount="1" cacheId="352377868">
        <x15:pivotRow count="1">
          <x15:c>
            <x15:v>59633.26</x15:v>
            <x15:x in="0"/>
          </x15:c>
        </x15:pivotRow>
        <x15:pivotRow count="1">
          <x15:c>
            <x15:v>72.97</x15:v>
            <x15:x in="0"/>
          </x15:c>
        </x15:pivotRow>
        <x15:pivotRow count="1">
          <x15:c>
            <x15:v>29450.639999999999</x15:v>
            <x15:x in="0"/>
          </x15:c>
        </x15:pivotRow>
        <x15:pivotRow count="1">
          <x15:c>
            <x15:v>13347.93</x15:v>
            <x15:x in="0"/>
          </x15:c>
        </x15:pivotRow>
        <x15:pivotRow count="1">
          <x15:c>
            <x15:v>3444.56</x15:v>
            <x15:x in="0"/>
          </x15:c>
        </x15:pivotRow>
        <x15:pivotRow count="1">
          <x15:c>
            <x15:v>28.48</x15:v>
            <x15:x in="0"/>
          </x15:c>
        </x15:pivotRow>
        <x15:pivotRow count="1">
          <x15:c>
            <x15:v>486.18</x15:v>
            <x15:x in="0"/>
          </x15:c>
        </x15:pivotRow>
        <x15:pivotRow count="1">
          <x15:c>
            <x15:v>26328.27</x15:v>
            <x15:x in="0"/>
          </x15:c>
        </x15:pivotRow>
        <x15:pivotRow count="1">
          <x15:c>
            <x15:v>132792.29</x15:v>
            <x15:x in="0"/>
          </x15:c>
        </x15:pivotRow>
      </x15:pivotTableData>
    </ext>
    <ext xmlns:x15="http://schemas.microsoft.com/office/spreadsheetml/2010/11/main" uri="{E67621CE-5B39-4880-91FE-76760E9C1902}">
      <x15:pivotTableUISettings>
        <x15:activeTabTopLevelEntity name="[AreasCulturas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7BE4CC7-19EC-404A-B0DD-45B82804DBB0}" name="PivotChartTable37" cacheId="42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hartFormat="4">
  <location ref="A5:B14" firstHeaderRow="1" firstDataRow="1" firstDataCol="1" rowPageCount="3" colPageCount="1"/>
  <pivotFields count="6">
    <pivotField axis="axisPage" allDrilled="1" subtotalTop="0" showAll="0" dataSourceSort="1" defaultSubtotal="0" defaultAttributeDrillState="1"/>
    <pivotField axis="axisPage" allDrilled="1" subtotalTop="0" showAll="0" dataSourceSort="1" defaultSubtotal="0" defaultAttributeDrillState="1"/>
    <pivotField axis="axisPage" allDrilled="1" subtotalTop="0" showAll="0" dataSourceSort="1" defaultSubtotal="0" defaultAttributeDrillState="1"/>
    <pivotField axis="axisRow" allDrilled="1" subtotalTop="0" showAll="0" dataSourceSort="1" defaultSubtotal="0" defaultAttributeDrillState="1">
      <items count="2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</items>
    </pivotField>
    <pivotField allDrilled="1" subtotalTop="0" showAll="0" dataSourceSort="1" defaultSubtotal="0" defaultAttributeDrillState="1"/>
    <pivotField dataField="1" subtotalTop="0" showAll="0" defaultSubtotal="0"/>
  </pivotFields>
  <rowFields count="1">
    <field x="3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rowItems>
  <colItems count="1">
    <i/>
  </colItems>
  <pageFields count="3">
    <pageField fld="0" hier="2" name="[AreasCulturas].[NDO_DESCRICAO].&amp;[CENTRO]" cap="CENTRO"/>
    <pageField fld="1" hier="3" name="[AreasCulturas].[TIPO_SUPERFICIE].&amp;[Superficie Agricola]" cap="Superficie Agricola"/>
    <pageField fld="2" hier="4" name="[AreasCulturas].[OCUPA_SOLO].&amp;[Culturas Temporarias]" cap="Culturas Temporarias"/>
  </pageFields>
  <dataFields count="1">
    <dataField name="Soma de AREA" fld="5" baseField="0" baseItem="0"/>
  </dataFields>
  <chartFormats count="55">
    <chartFormat chart="0" format="15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6">
      <pivotArea type="data" outline="0" fieldPosition="0">
        <references count="2">
          <reference field="4294967294" count="1" selected="0">
            <x v="0"/>
          </reference>
          <reference field="3" count="1" selected="0">
            <x v="19"/>
          </reference>
        </references>
      </pivotArea>
    </chartFormat>
    <chartFormat chart="0" format="17">
      <pivotArea type="data" outline="0" fieldPosition="0">
        <references count="2">
          <reference field="4294967294" count="1" selected="0">
            <x v="0"/>
          </reference>
          <reference field="3" count="1" selected="0">
            <x v="10"/>
          </reference>
        </references>
      </pivotArea>
    </chartFormat>
    <chartFormat chart="0" format="18">
      <pivotArea type="data" outline="0" fieldPosition="0">
        <references count="2">
          <reference field="4294967294" count="1" selected="0">
            <x v="0"/>
          </reference>
          <reference field="3" count="1" selected="0">
            <x v="21"/>
          </reference>
        </references>
      </pivotArea>
    </chartFormat>
    <chartFormat chart="0" format="19">
      <pivotArea type="data" outline="0" fieldPosition="0">
        <references count="2">
          <reference field="4294967294" count="1" selected="0">
            <x v="0"/>
          </reference>
          <reference field="3" count="1" selected="0">
            <x v="9"/>
          </reference>
        </references>
      </pivotArea>
    </chartFormat>
    <chartFormat chart="0" format="20">
      <pivotArea type="data" outline="0" fieldPosition="0">
        <references count="2">
          <reference field="4294967294" count="1" selected="0">
            <x v="0"/>
          </reference>
          <reference field="3" count="1" selected="0">
            <x v="11"/>
          </reference>
        </references>
      </pivotArea>
    </chartFormat>
    <chartFormat chart="0" format="21">
      <pivotArea type="data" outline="0" fieldPosition="0">
        <references count="2">
          <reference field="4294967294" count="1" selected="0">
            <x v="0"/>
          </reference>
          <reference field="3" count="1" selected="0">
            <x v="12"/>
          </reference>
        </references>
      </pivotArea>
    </chartFormat>
    <chartFormat chart="0" format="22">
      <pivotArea type="data" outline="0" fieldPosition="0">
        <references count="2">
          <reference field="4294967294" count="1" selected="0">
            <x v="0"/>
          </reference>
          <reference field="3" count="1" selected="0">
            <x v="13"/>
          </reference>
        </references>
      </pivotArea>
    </chartFormat>
    <chartFormat chart="0" format="23">
      <pivotArea type="data" outline="0" fieldPosition="0">
        <references count="2">
          <reference field="4294967294" count="1" selected="0">
            <x v="0"/>
          </reference>
          <reference field="3" count="1" selected="0">
            <x v="18"/>
          </reference>
        </references>
      </pivotArea>
    </chartFormat>
    <chartFormat chart="0" format="24">
      <pivotArea type="data" outline="0" fieldPosition="0">
        <references count="2">
          <reference field="4294967294" count="1" selected="0">
            <x v="0"/>
          </reference>
          <reference field="3" count="1" selected="0">
            <x v="17"/>
          </reference>
        </references>
      </pivotArea>
    </chartFormat>
    <chartFormat chart="0" format="25">
      <pivotArea type="data" outline="0" fieldPosition="0">
        <references count="2">
          <reference field="4294967294" count="1" selected="0">
            <x v="0"/>
          </reference>
          <reference field="3" count="1" selected="0">
            <x v="8"/>
          </reference>
        </references>
      </pivotArea>
    </chartFormat>
    <chartFormat chart="0" format="26">
      <pivotArea type="data" outline="0" fieldPosition="0">
        <references count="2">
          <reference field="4294967294" count="1" selected="0">
            <x v="0"/>
          </reference>
          <reference field="3" count="1" selected="0">
            <x v="14"/>
          </reference>
        </references>
      </pivotArea>
    </chartFormat>
    <chartFormat chart="0" format="27">
      <pivotArea type="data" outline="0" fieldPosition="0">
        <references count="2">
          <reference field="4294967294" count="1" selected="0">
            <x v="0"/>
          </reference>
          <reference field="3" count="1" selected="0">
            <x v="20"/>
          </reference>
        </references>
      </pivotArea>
    </chartFormat>
    <chartFormat chart="0" format="28">
      <pivotArea type="data" outline="0" fieldPosition="0">
        <references count="2">
          <reference field="4294967294" count="1" selected="0">
            <x v="0"/>
          </reference>
          <reference field="3" count="1" selected="0">
            <x v="16"/>
          </reference>
        </references>
      </pivotArea>
    </chartFormat>
    <chartFormat chart="0" format="29">
      <pivotArea type="data" outline="0" fieldPosition="0">
        <references count="2">
          <reference field="4294967294" count="1" selected="0">
            <x v="0"/>
          </reference>
          <reference field="3" count="1" selected="0">
            <x v="15"/>
          </reference>
        </references>
      </pivotArea>
    </chartFormat>
    <chartFormat chart="1" format="3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31">
      <pivotArea type="data" outline="0" fieldPosition="0">
        <references count="2">
          <reference field="4294967294" count="1" selected="0">
            <x v="0"/>
          </reference>
          <reference field="3" count="1" selected="0">
            <x v="8"/>
          </reference>
        </references>
      </pivotArea>
    </chartFormat>
    <chartFormat chart="1" format="32">
      <pivotArea type="data" outline="0" fieldPosition="0">
        <references count="2">
          <reference field="4294967294" count="1" selected="0">
            <x v="0"/>
          </reference>
          <reference field="3" count="1" selected="0">
            <x v="9"/>
          </reference>
        </references>
      </pivotArea>
    </chartFormat>
    <chartFormat chart="1" format="33">
      <pivotArea type="data" outline="0" fieldPosition="0">
        <references count="2">
          <reference field="4294967294" count="1" selected="0">
            <x v="0"/>
          </reference>
          <reference field="3" count="1" selected="0">
            <x v="10"/>
          </reference>
        </references>
      </pivotArea>
    </chartFormat>
    <chartFormat chart="1" format="34">
      <pivotArea type="data" outline="0" fieldPosition="0">
        <references count="2">
          <reference field="4294967294" count="1" selected="0">
            <x v="0"/>
          </reference>
          <reference field="3" count="1" selected="0">
            <x v="11"/>
          </reference>
        </references>
      </pivotArea>
    </chartFormat>
    <chartFormat chart="1" format="35">
      <pivotArea type="data" outline="0" fieldPosition="0">
        <references count="2">
          <reference field="4294967294" count="1" selected="0">
            <x v="0"/>
          </reference>
          <reference field="3" count="1" selected="0">
            <x v="12"/>
          </reference>
        </references>
      </pivotArea>
    </chartFormat>
    <chartFormat chart="1" format="36">
      <pivotArea type="data" outline="0" fieldPosition="0">
        <references count="2">
          <reference field="4294967294" count="1" selected="0">
            <x v="0"/>
          </reference>
          <reference field="3" count="1" selected="0">
            <x v="13"/>
          </reference>
        </references>
      </pivotArea>
    </chartFormat>
    <chartFormat chart="1" format="37">
      <pivotArea type="data" outline="0" fieldPosition="0">
        <references count="2">
          <reference field="4294967294" count="1" selected="0">
            <x v="0"/>
          </reference>
          <reference field="3" count="1" selected="0">
            <x v="14"/>
          </reference>
        </references>
      </pivotArea>
    </chartFormat>
    <chartFormat chart="1" format="38">
      <pivotArea type="data" outline="0" fieldPosition="0">
        <references count="2">
          <reference field="4294967294" count="1" selected="0">
            <x v="0"/>
          </reference>
          <reference field="3" count="1" selected="0">
            <x v="15"/>
          </reference>
        </references>
      </pivotArea>
    </chartFormat>
    <chartFormat chart="1" format="39">
      <pivotArea type="data" outline="0" fieldPosition="0">
        <references count="2">
          <reference field="4294967294" count="1" selected="0">
            <x v="0"/>
          </reference>
          <reference field="3" count="1" selected="0">
            <x v="16"/>
          </reference>
        </references>
      </pivotArea>
    </chartFormat>
    <chartFormat chart="1" format="40">
      <pivotArea type="data" outline="0" fieldPosition="0">
        <references count="2">
          <reference field="4294967294" count="1" selected="0">
            <x v="0"/>
          </reference>
          <reference field="3" count="1" selected="0">
            <x v="17"/>
          </reference>
        </references>
      </pivotArea>
    </chartFormat>
    <chartFormat chart="1" format="41">
      <pivotArea type="data" outline="0" fieldPosition="0">
        <references count="2">
          <reference field="4294967294" count="1" selected="0">
            <x v="0"/>
          </reference>
          <reference field="3" count="1" selected="0">
            <x v="18"/>
          </reference>
        </references>
      </pivotArea>
    </chartFormat>
    <chartFormat chart="1" format="42">
      <pivotArea type="data" outline="0" fieldPosition="0">
        <references count="2">
          <reference field="4294967294" count="1" selected="0">
            <x v="0"/>
          </reference>
          <reference field="3" count="1" selected="0">
            <x v="19"/>
          </reference>
        </references>
      </pivotArea>
    </chartFormat>
    <chartFormat chart="1" format="43">
      <pivotArea type="data" outline="0" fieldPosition="0">
        <references count="2">
          <reference field="4294967294" count="1" selected="0">
            <x v="0"/>
          </reference>
          <reference field="3" count="1" selected="0">
            <x v="20"/>
          </reference>
        </references>
      </pivotArea>
    </chartFormat>
    <chartFormat chart="1" format="44">
      <pivotArea type="data" outline="0" fieldPosition="0">
        <references count="2">
          <reference field="4294967294" count="1" selected="0">
            <x v="0"/>
          </reference>
          <reference field="3" count="1" selected="0">
            <x v="21"/>
          </reference>
        </references>
      </pivotArea>
    </chartFormat>
    <chartFormat chart="1" format="45">
      <pivotArea type="data" outline="0" fieldPosition="0">
        <references count="2">
          <reference field="4294967294" count="1" selected="0">
            <x v="0"/>
          </reference>
          <reference field="3" count="1" selected="0">
            <x v="0"/>
          </reference>
        </references>
      </pivotArea>
    </chartFormat>
    <chartFormat chart="1" format="46">
      <pivotArea type="data" outline="0" fieldPosition="0">
        <references count="2">
          <reference field="4294967294" count="1" selected="0">
            <x v="0"/>
          </reference>
          <reference field="3" count="1" selected="0">
            <x v="2"/>
          </reference>
        </references>
      </pivotArea>
    </chartFormat>
    <chartFormat chart="1" format="47">
      <pivotArea type="data" outline="0" fieldPosition="0">
        <references count="2">
          <reference field="4294967294" count="1" selected="0">
            <x v="0"/>
          </reference>
          <reference field="3" count="1" selected="0">
            <x v="3"/>
          </reference>
        </references>
      </pivotArea>
    </chartFormat>
    <chartFormat chart="1" format="48">
      <pivotArea type="data" outline="0" fieldPosition="0">
        <references count="2">
          <reference field="4294967294" count="1" selected="0">
            <x v="0"/>
          </reference>
          <reference field="3" count="1" selected="0">
            <x v="4"/>
          </reference>
        </references>
      </pivotArea>
    </chartFormat>
    <chartFormat chart="1" format="49">
      <pivotArea type="data" outline="0" fieldPosition="0">
        <references count="2">
          <reference field="4294967294" count="1" selected="0">
            <x v="0"/>
          </reference>
          <reference field="3" count="1" selected="0">
            <x v="5"/>
          </reference>
        </references>
      </pivotArea>
    </chartFormat>
    <chartFormat chart="1" format="50">
      <pivotArea type="data" outline="0" fieldPosition="0">
        <references count="2">
          <reference field="4294967294" count="1" selected="0">
            <x v="0"/>
          </reference>
          <reference field="3" count="1" selected="0">
            <x v="6"/>
          </reference>
        </references>
      </pivotArea>
    </chartFormat>
    <chartFormat chart="1" format="51">
      <pivotArea type="data" outline="0" fieldPosition="0">
        <references count="2">
          <reference field="4294967294" count="1" selected="0">
            <x v="0"/>
          </reference>
          <reference field="3" count="1" selected="0">
            <x v="7"/>
          </reference>
        </references>
      </pivotArea>
    </chartFormat>
    <chartFormat chart="2" format="5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53">
      <pivotArea type="data" outline="0" fieldPosition="0">
        <references count="2">
          <reference field="4294967294" count="1" selected="0">
            <x v="0"/>
          </reference>
          <reference field="3" count="1" selected="0">
            <x v="0"/>
          </reference>
        </references>
      </pivotArea>
    </chartFormat>
    <chartFormat chart="2" format="54">
      <pivotArea type="data" outline="0" fieldPosition="0">
        <references count="2">
          <reference field="4294967294" count="1" selected="0">
            <x v="0"/>
          </reference>
          <reference field="3" count="1" selected="0">
            <x v="1"/>
          </reference>
        </references>
      </pivotArea>
    </chartFormat>
    <chartFormat chart="2" format="55">
      <pivotArea type="data" outline="0" fieldPosition="0">
        <references count="2">
          <reference field="4294967294" count="1" selected="0">
            <x v="0"/>
          </reference>
          <reference field="3" count="1" selected="0">
            <x v="2"/>
          </reference>
        </references>
      </pivotArea>
    </chartFormat>
    <chartFormat chart="2" format="56">
      <pivotArea type="data" outline="0" fieldPosition="0">
        <references count="2">
          <reference field="4294967294" count="1" selected="0">
            <x v="0"/>
          </reference>
          <reference field="3" count="1" selected="0">
            <x v="3"/>
          </reference>
        </references>
      </pivotArea>
    </chartFormat>
    <chartFormat chart="2" format="57">
      <pivotArea type="data" outline="0" fieldPosition="0">
        <references count="2">
          <reference field="4294967294" count="1" selected="0">
            <x v="0"/>
          </reference>
          <reference field="3" count="1" selected="0">
            <x v="4"/>
          </reference>
        </references>
      </pivotArea>
    </chartFormat>
    <chartFormat chart="2" format="58">
      <pivotArea type="data" outline="0" fieldPosition="0">
        <references count="2">
          <reference field="4294967294" count="1" selected="0">
            <x v="0"/>
          </reference>
          <reference field="3" count="1" selected="0">
            <x v="5"/>
          </reference>
        </references>
      </pivotArea>
    </chartFormat>
    <chartFormat chart="2" format="59">
      <pivotArea type="data" outline="0" fieldPosition="0">
        <references count="2">
          <reference field="4294967294" count="1" selected="0">
            <x v="0"/>
          </reference>
          <reference field="3" count="1" selected="0">
            <x v="6"/>
          </reference>
        </references>
      </pivotArea>
    </chartFormat>
    <chartFormat chart="2" format="60">
      <pivotArea type="data" outline="0" fieldPosition="0">
        <references count="2">
          <reference field="4294967294" count="1" selected="0">
            <x v="0"/>
          </reference>
          <reference field="3" count="1" selected="0">
            <x v="7"/>
          </reference>
        </references>
      </pivotArea>
    </chartFormat>
    <chartFormat chart="3" format="6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" format="62">
      <pivotArea type="data" outline="0" fieldPosition="0">
        <references count="2">
          <reference field="4294967294" count="1" selected="0">
            <x v="0"/>
          </reference>
          <reference field="3" count="1" selected="0">
            <x v="0"/>
          </reference>
        </references>
      </pivotArea>
    </chartFormat>
    <chartFormat chart="3" format="63">
      <pivotArea type="data" outline="0" fieldPosition="0">
        <references count="2">
          <reference field="4294967294" count="1" selected="0">
            <x v="0"/>
          </reference>
          <reference field="3" count="1" selected="0">
            <x v="1"/>
          </reference>
        </references>
      </pivotArea>
    </chartFormat>
    <chartFormat chart="3" format="64">
      <pivotArea type="data" outline="0" fieldPosition="0">
        <references count="2">
          <reference field="4294967294" count="1" selected="0">
            <x v="0"/>
          </reference>
          <reference field="3" count="1" selected="0">
            <x v="2"/>
          </reference>
        </references>
      </pivotArea>
    </chartFormat>
    <chartFormat chart="3" format="65">
      <pivotArea type="data" outline="0" fieldPosition="0">
        <references count="2">
          <reference field="4294967294" count="1" selected="0">
            <x v="0"/>
          </reference>
          <reference field="3" count="1" selected="0">
            <x v="3"/>
          </reference>
        </references>
      </pivotArea>
    </chartFormat>
    <chartFormat chart="3" format="66">
      <pivotArea type="data" outline="0" fieldPosition="0">
        <references count="2">
          <reference field="4294967294" count="1" selected="0">
            <x v="0"/>
          </reference>
          <reference field="3" count="1" selected="0">
            <x v="4"/>
          </reference>
        </references>
      </pivotArea>
    </chartFormat>
    <chartFormat chart="3" format="67">
      <pivotArea type="data" outline="0" fieldPosition="0">
        <references count="2">
          <reference field="4294967294" count="1" selected="0">
            <x v="0"/>
          </reference>
          <reference field="3" count="1" selected="0">
            <x v="5"/>
          </reference>
        </references>
      </pivotArea>
    </chartFormat>
    <chartFormat chart="3" format="68">
      <pivotArea type="data" outline="0" fieldPosition="0">
        <references count="2">
          <reference field="4294967294" count="1" selected="0">
            <x v="0"/>
          </reference>
          <reference field="3" count="1" selected="0">
            <x v="6"/>
          </reference>
        </references>
      </pivotArea>
    </chartFormat>
    <chartFormat chart="3" format="69">
      <pivotArea type="data" outline="0" fieldPosition="0">
        <references count="2">
          <reference field="4294967294" count="1" selected="0">
            <x v="0"/>
          </reference>
          <reference field="3" count="1" selected="0">
            <x v="7"/>
          </reference>
        </references>
      </pivotArea>
    </chartFormat>
  </chartFormats>
  <pivotHierarchies count="66">
    <pivotHierarchy multipleItemSelectionAllowed="1" dragToData="1">
      <members count="1" level="1">
        <member name="[AreasCulturas].[INT_CODIGO].&amp;[TOTAL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</pivotHierarchies>
  <rowHierarchiesUsage count="1">
    <rowHierarchyUsage hierarchyUsage="5"/>
  </row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C510F80B-63DE-4267-81D5-13C33094786E}">
      <x15:pivotTableServerFormats count="1">
        <x15:serverFormat format="#,0"/>
      </x15:pivotTableServerFormats>
    </ext>
    <ext xmlns:x15="http://schemas.microsoft.com/office/spreadsheetml/2010/11/main" uri="{44433962-1CF7-4059-B4EE-95C3D5FFCF73}">
      <x15:pivotTableData rowCount="9" columnCount="1" cacheId="977361921">
        <x15:pivotRow count="1">
          <x15:c>
            <x15:v>50008.88</x15:v>
            <x15:x in="0"/>
          </x15:c>
        </x15:pivotRow>
        <x15:pivotRow count="1">
          <x15:c>
            <x15:v>62.98</x15:v>
            <x15:x in="0"/>
          </x15:c>
        </x15:pivotRow>
        <x15:pivotRow count="1">
          <x15:c>
            <x15:v>71833.16</x15:v>
            <x15:x in="0"/>
          </x15:c>
        </x15:pivotRow>
        <x15:pivotRow count="1">
          <x15:c>
            <x15:v>7695.79</x15:v>
            <x15:x in="0"/>
          </x15:c>
        </x15:pivotRow>
        <x15:pivotRow count="1">
          <x15:c>
            <x15:v>12148.29</x15:v>
            <x15:x in="0"/>
          </x15:c>
        </x15:pivotRow>
        <x15:pivotRow count="1">
          <x15:c>
            <x15:v>255.98</x15:v>
            <x15:x in="0"/>
          </x15:c>
        </x15:pivotRow>
        <x15:pivotRow count="1">
          <x15:c>
            <x15:v>382.27</x15:v>
            <x15:x in="0"/>
          </x15:c>
        </x15:pivotRow>
        <x15:pivotRow count="1">
          <x15:c>
            <x15:v>15274</x15:v>
            <x15:x in="0"/>
          </x15:c>
        </x15:pivotRow>
        <x15:pivotRow count="1">
          <x15:c>
            <x15:v>157661.35</x15:v>
            <x15:x in="0"/>
          </x15:c>
        </x15:pivotRow>
      </x15:pivotTableData>
    </ext>
    <ext xmlns:x15="http://schemas.microsoft.com/office/spreadsheetml/2010/11/main" uri="{E67621CE-5B39-4880-91FE-76760E9C1902}">
      <x15:pivotTableUISettings>
        <x15:activeTabTopLevelEntity name="[AreasCulturas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7BE4CC7-19EC-404A-B0DD-45B82804DBB0}" name="PivotChartTable38" cacheId="43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hartFormat="4">
  <location ref="A5:B14" firstHeaderRow="1" firstDataRow="1" firstDataCol="1" rowPageCount="3" colPageCount="1"/>
  <pivotFields count="6">
    <pivotField axis="axisPage" allDrilled="1" subtotalTop="0" showAll="0" dataSourceSort="1" defaultSubtotal="0" defaultAttributeDrillState="1"/>
    <pivotField axis="axisPage" allDrilled="1" subtotalTop="0" showAll="0" dataSourceSort="1" defaultSubtotal="0" defaultAttributeDrillState="1"/>
    <pivotField axis="axisPage" allDrilled="1" subtotalTop="0" showAll="0" dataSourceSort="1" defaultSubtotal="0" defaultAttributeDrillState="1"/>
    <pivotField axis="axisRow" allDrilled="1" subtotalTop="0" showAll="0" dataSourceSort="1" defaultSubtotal="0" defaultAttributeDrillState="1">
      <items count="2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</items>
    </pivotField>
    <pivotField allDrilled="1" subtotalTop="0" showAll="0" dataSourceSort="1" defaultSubtotal="0" defaultAttributeDrillState="1"/>
    <pivotField dataField="1" subtotalTop="0" showAll="0" defaultSubtotal="0"/>
  </pivotFields>
  <rowFields count="1">
    <field x="3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rowItems>
  <colItems count="1">
    <i/>
  </colItems>
  <pageFields count="3">
    <pageField fld="0" hier="2" name="[AreasCulturas].[NDO_DESCRICAO].&amp;[ÁREA METROPOLITANA DE LISBOA]" cap="ÁREA METROPOLITANA DE LISBOA"/>
    <pageField fld="1" hier="3" name="[AreasCulturas].[TIPO_SUPERFICIE].&amp;[Superficie Agricola]" cap="Superficie Agricola"/>
    <pageField fld="2" hier="4" name="[AreasCulturas].[OCUPA_SOLO].&amp;[Culturas Temporarias]" cap="Culturas Temporarias"/>
  </pageFields>
  <dataFields count="1">
    <dataField name="Soma de AREA" fld="5" baseField="0" baseItem="0"/>
  </dataFields>
  <chartFormats count="55">
    <chartFormat chart="0" format="15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6">
      <pivotArea type="data" outline="0" fieldPosition="0">
        <references count="2">
          <reference field="4294967294" count="1" selected="0">
            <x v="0"/>
          </reference>
          <reference field="3" count="1" selected="0">
            <x v="19"/>
          </reference>
        </references>
      </pivotArea>
    </chartFormat>
    <chartFormat chart="0" format="17">
      <pivotArea type="data" outline="0" fieldPosition="0">
        <references count="2">
          <reference field="4294967294" count="1" selected="0">
            <x v="0"/>
          </reference>
          <reference field="3" count="1" selected="0">
            <x v="10"/>
          </reference>
        </references>
      </pivotArea>
    </chartFormat>
    <chartFormat chart="0" format="18">
      <pivotArea type="data" outline="0" fieldPosition="0">
        <references count="2">
          <reference field="4294967294" count="1" selected="0">
            <x v="0"/>
          </reference>
          <reference field="3" count="1" selected="0">
            <x v="21"/>
          </reference>
        </references>
      </pivotArea>
    </chartFormat>
    <chartFormat chart="0" format="19">
      <pivotArea type="data" outline="0" fieldPosition="0">
        <references count="2">
          <reference field="4294967294" count="1" selected="0">
            <x v="0"/>
          </reference>
          <reference field="3" count="1" selected="0">
            <x v="9"/>
          </reference>
        </references>
      </pivotArea>
    </chartFormat>
    <chartFormat chart="0" format="20">
      <pivotArea type="data" outline="0" fieldPosition="0">
        <references count="2">
          <reference field="4294967294" count="1" selected="0">
            <x v="0"/>
          </reference>
          <reference field="3" count="1" selected="0">
            <x v="11"/>
          </reference>
        </references>
      </pivotArea>
    </chartFormat>
    <chartFormat chart="0" format="21">
      <pivotArea type="data" outline="0" fieldPosition="0">
        <references count="2">
          <reference field="4294967294" count="1" selected="0">
            <x v="0"/>
          </reference>
          <reference field="3" count="1" selected="0">
            <x v="12"/>
          </reference>
        </references>
      </pivotArea>
    </chartFormat>
    <chartFormat chart="0" format="22">
      <pivotArea type="data" outline="0" fieldPosition="0">
        <references count="2">
          <reference field="4294967294" count="1" selected="0">
            <x v="0"/>
          </reference>
          <reference field="3" count="1" selected="0">
            <x v="13"/>
          </reference>
        </references>
      </pivotArea>
    </chartFormat>
    <chartFormat chart="0" format="23">
      <pivotArea type="data" outline="0" fieldPosition="0">
        <references count="2">
          <reference field="4294967294" count="1" selected="0">
            <x v="0"/>
          </reference>
          <reference field="3" count="1" selected="0">
            <x v="18"/>
          </reference>
        </references>
      </pivotArea>
    </chartFormat>
    <chartFormat chart="0" format="24">
      <pivotArea type="data" outline="0" fieldPosition="0">
        <references count="2">
          <reference field="4294967294" count="1" selected="0">
            <x v="0"/>
          </reference>
          <reference field="3" count="1" selected="0">
            <x v="17"/>
          </reference>
        </references>
      </pivotArea>
    </chartFormat>
    <chartFormat chart="0" format="25">
      <pivotArea type="data" outline="0" fieldPosition="0">
        <references count="2">
          <reference field="4294967294" count="1" selected="0">
            <x v="0"/>
          </reference>
          <reference field="3" count="1" selected="0">
            <x v="8"/>
          </reference>
        </references>
      </pivotArea>
    </chartFormat>
    <chartFormat chart="0" format="26">
      <pivotArea type="data" outline="0" fieldPosition="0">
        <references count="2">
          <reference field="4294967294" count="1" selected="0">
            <x v="0"/>
          </reference>
          <reference field="3" count="1" selected="0">
            <x v="14"/>
          </reference>
        </references>
      </pivotArea>
    </chartFormat>
    <chartFormat chart="0" format="27">
      <pivotArea type="data" outline="0" fieldPosition="0">
        <references count="2">
          <reference field="4294967294" count="1" selected="0">
            <x v="0"/>
          </reference>
          <reference field="3" count="1" selected="0">
            <x v="20"/>
          </reference>
        </references>
      </pivotArea>
    </chartFormat>
    <chartFormat chart="0" format="28">
      <pivotArea type="data" outline="0" fieldPosition="0">
        <references count="2">
          <reference field="4294967294" count="1" selected="0">
            <x v="0"/>
          </reference>
          <reference field="3" count="1" selected="0">
            <x v="16"/>
          </reference>
        </references>
      </pivotArea>
    </chartFormat>
    <chartFormat chart="0" format="29">
      <pivotArea type="data" outline="0" fieldPosition="0">
        <references count="2">
          <reference field="4294967294" count="1" selected="0">
            <x v="0"/>
          </reference>
          <reference field="3" count="1" selected="0">
            <x v="15"/>
          </reference>
        </references>
      </pivotArea>
    </chartFormat>
    <chartFormat chart="1" format="3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31">
      <pivotArea type="data" outline="0" fieldPosition="0">
        <references count="2">
          <reference field="4294967294" count="1" selected="0">
            <x v="0"/>
          </reference>
          <reference field="3" count="1" selected="0">
            <x v="8"/>
          </reference>
        </references>
      </pivotArea>
    </chartFormat>
    <chartFormat chart="1" format="32">
      <pivotArea type="data" outline="0" fieldPosition="0">
        <references count="2">
          <reference field="4294967294" count="1" selected="0">
            <x v="0"/>
          </reference>
          <reference field="3" count="1" selected="0">
            <x v="9"/>
          </reference>
        </references>
      </pivotArea>
    </chartFormat>
    <chartFormat chart="1" format="33">
      <pivotArea type="data" outline="0" fieldPosition="0">
        <references count="2">
          <reference field="4294967294" count="1" selected="0">
            <x v="0"/>
          </reference>
          <reference field="3" count="1" selected="0">
            <x v="10"/>
          </reference>
        </references>
      </pivotArea>
    </chartFormat>
    <chartFormat chart="1" format="34">
      <pivotArea type="data" outline="0" fieldPosition="0">
        <references count="2">
          <reference field="4294967294" count="1" selected="0">
            <x v="0"/>
          </reference>
          <reference field="3" count="1" selected="0">
            <x v="11"/>
          </reference>
        </references>
      </pivotArea>
    </chartFormat>
    <chartFormat chart="1" format="35">
      <pivotArea type="data" outline="0" fieldPosition="0">
        <references count="2">
          <reference field="4294967294" count="1" selected="0">
            <x v="0"/>
          </reference>
          <reference field="3" count="1" selected="0">
            <x v="12"/>
          </reference>
        </references>
      </pivotArea>
    </chartFormat>
    <chartFormat chart="1" format="36">
      <pivotArea type="data" outline="0" fieldPosition="0">
        <references count="2">
          <reference field="4294967294" count="1" selected="0">
            <x v="0"/>
          </reference>
          <reference field="3" count="1" selected="0">
            <x v="13"/>
          </reference>
        </references>
      </pivotArea>
    </chartFormat>
    <chartFormat chart="1" format="37">
      <pivotArea type="data" outline="0" fieldPosition="0">
        <references count="2">
          <reference field="4294967294" count="1" selected="0">
            <x v="0"/>
          </reference>
          <reference field="3" count="1" selected="0">
            <x v="14"/>
          </reference>
        </references>
      </pivotArea>
    </chartFormat>
    <chartFormat chart="1" format="38">
      <pivotArea type="data" outline="0" fieldPosition="0">
        <references count="2">
          <reference field="4294967294" count="1" selected="0">
            <x v="0"/>
          </reference>
          <reference field="3" count="1" selected="0">
            <x v="15"/>
          </reference>
        </references>
      </pivotArea>
    </chartFormat>
    <chartFormat chart="1" format="39">
      <pivotArea type="data" outline="0" fieldPosition="0">
        <references count="2">
          <reference field="4294967294" count="1" selected="0">
            <x v="0"/>
          </reference>
          <reference field="3" count="1" selected="0">
            <x v="16"/>
          </reference>
        </references>
      </pivotArea>
    </chartFormat>
    <chartFormat chart="1" format="40">
      <pivotArea type="data" outline="0" fieldPosition="0">
        <references count="2">
          <reference field="4294967294" count="1" selected="0">
            <x v="0"/>
          </reference>
          <reference field="3" count="1" selected="0">
            <x v="17"/>
          </reference>
        </references>
      </pivotArea>
    </chartFormat>
    <chartFormat chart="1" format="41">
      <pivotArea type="data" outline="0" fieldPosition="0">
        <references count="2">
          <reference field="4294967294" count="1" selected="0">
            <x v="0"/>
          </reference>
          <reference field="3" count="1" selected="0">
            <x v="18"/>
          </reference>
        </references>
      </pivotArea>
    </chartFormat>
    <chartFormat chart="1" format="42">
      <pivotArea type="data" outline="0" fieldPosition="0">
        <references count="2">
          <reference field="4294967294" count="1" selected="0">
            <x v="0"/>
          </reference>
          <reference field="3" count="1" selected="0">
            <x v="19"/>
          </reference>
        </references>
      </pivotArea>
    </chartFormat>
    <chartFormat chart="1" format="43">
      <pivotArea type="data" outline="0" fieldPosition="0">
        <references count="2">
          <reference field="4294967294" count="1" selected="0">
            <x v="0"/>
          </reference>
          <reference field="3" count="1" selected="0">
            <x v="20"/>
          </reference>
        </references>
      </pivotArea>
    </chartFormat>
    <chartFormat chart="1" format="44">
      <pivotArea type="data" outline="0" fieldPosition="0">
        <references count="2">
          <reference field="4294967294" count="1" selected="0">
            <x v="0"/>
          </reference>
          <reference field="3" count="1" selected="0">
            <x v="21"/>
          </reference>
        </references>
      </pivotArea>
    </chartFormat>
    <chartFormat chart="1" format="45">
      <pivotArea type="data" outline="0" fieldPosition="0">
        <references count="2">
          <reference field="4294967294" count="1" selected="0">
            <x v="0"/>
          </reference>
          <reference field="3" count="1" selected="0">
            <x v="0"/>
          </reference>
        </references>
      </pivotArea>
    </chartFormat>
    <chartFormat chart="1" format="46">
      <pivotArea type="data" outline="0" fieldPosition="0">
        <references count="2">
          <reference field="4294967294" count="1" selected="0">
            <x v="0"/>
          </reference>
          <reference field="3" count="1" selected="0">
            <x v="2"/>
          </reference>
        </references>
      </pivotArea>
    </chartFormat>
    <chartFormat chart="1" format="47">
      <pivotArea type="data" outline="0" fieldPosition="0">
        <references count="2">
          <reference field="4294967294" count="1" selected="0">
            <x v="0"/>
          </reference>
          <reference field="3" count="1" selected="0">
            <x v="3"/>
          </reference>
        </references>
      </pivotArea>
    </chartFormat>
    <chartFormat chart="1" format="48">
      <pivotArea type="data" outline="0" fieldPosition="0">
        <references count="2">
          <reference field="4294967294" count="1" selected="0">
            <x v="0"/>
          </reference>
          <reference field="3" count="1" selected="0">
            <x v="4"/>
          </reference>
        </references>
      </pivotArea>
    </chartFormat>
    <chartFormat chart="1" format="49">
      <pivotArea type="data" outline="0" fieldPosition="0">
        <references count="2">
          <reference field="4294967294" count="1" selected="0">
            <x v="0"/>
          </reference>
          <reference field="3" count="1" selected="0">
            <x v="5"/>
          </reference>
        </references>
      </pivotArea>
    </chartFormat>
    <chartFormat chart="1" format="50">
      <pivotArea type="data" outline="0" fieldPosition="0">
        <references count="2">
          <reference field="4294967294" count="1" selected="0">
            <x v="0"/>
          </reference>
          <reference field="3" count="1" selected="0">
            <x v="6"/>
          </reference>
        </references>
      </pivotArea>
    </chartFormat>
    <chartFormat chart="1" format="51">
      <pivotArea type="data" outline="0" fieldPosition="0">
        <references count="2">
          <reference field="4294967294" count="1" selected="0">
            <x v="0"/>
          </reference>
          <reference field="3" count="1" selected="0">
            <x v="7"/>
          </reference>
        </references>
      </pivotArea>
    </chartFormat>
    <chartFormat chart="2" format="5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53">
      <pivotArea type="data" outline="0" fieldPosition="0">
        <references count="2">
          <reference field="4294967294" count="1" selected="0">
            <x v="0"/>
          </reference>
          <reference field="3" count="1" selected="0">
            <x v="0"/>
          </reference>
        </references>
      </pivotArea>
    </chartFormat>
    <chartFormat chart="2" format="54">
      <pivotArea type="data" outline="0" fieldPosition="0">
        <references count="2">
          <reference field="4294967294" count="1" selected="0">
            <x v="0"/>
          </reference>
          <reference field="3" count="1" selected="0">
            <x v="1"/>
          </reference>
        </references>
      </pivotArea>
    </chartFormat>
    <chartFormat chart="2" format="55">
      <pivotArea type="data" outline="0" fieldPosition="0">
        <references count="2">
          <reference field="4294967294" count="1" selected="0">
            <x v="0"/>
          </reference>
          <reference field="3" count="1" selected="0">
            <x v="2"/>
          </reference>
        </references>
      </pivotArea>
    </chartFormat>
    <chartFormat chart="2" format="56">
      <pivotArea type="data" outline="0" fieldPosition="0">
        <references count="2">
          <reference field="4294967294" count="1" selected="0">
            <x v="0"/>
          </reference>
          <reference field="3" count="1" selected="0">
            <x v="3"/>
          </reference>
        </references>
      </pivotArea>
    </chartFormat>
    <chartFormat chart="2" format="57">
      <pivotArea type="data" outline="0" fieldPosition="0">
        <references count="2">
          <reference field="4294967294" count="1" selected="0">
            <x v="0"/>
          </reference>
          <reference field="3" count="1" selected="0">
            <x v="4"/>
          </reference>
        </references>
      </pivotArea>
    </chartFormat>
    <chartFormat chart="2" format="58">
      <pivotArea type="data" outline="0" fieldPosition="0">
        <references count="2">
          <reference field="4294967294" count="1" selected="0">
            <x v="0"/>
          </reference>
          <reference field="3" count="1" selected="0">
            <x v="5"/>
          </reference>
        </references>
      </pivotArea>
    </chartFormat>
    <chartFormat chart="2" format="59">
      <pivotArea type="data" outline="0" fieldPosition="0">
        <references count="2">
          <reference field="4294967294" count="1" selected="0">
            <x v="0"/>
          </reference>
          <reference field="3" count="1" selected="0">
            <x v="6"/>
          </reference>
        </references>
      </pivotArea>
    </chartFormat>
    <chartFormat chart="2" format="60">
      <pivotArea type="data" outline="0" fieldPosition="0">
        <references count="2">
          <reference field="4294967294" count="1" selected="0">
            <x v="0"/>
          </reference>
          <reference field="3" count="1" selected="0">
            <x v="7"/>
          </reference>
        </references>
      </pivotArea>
    </chartFormat>
    <chartFormat chart="3" format="6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" format="62">
      <pivotArea type="data" outline="0" fieldPosition="0">
        <references count="2">
          <reference field="4294967294" count="1" selected="0">
            <x v="0"/>
          </reference>
          <reference field="3" count="1" selected="0">
            <x v="0"/>
          </reference>
        </references>
      </pivotArea>
    </chartFormat>
    <chartFormat chart="3" format="63">
      <pivotArea type="data" outline="0" fieldPosition="0">
        <references count="2">
          <reference field="4294967294" count="1" selected="0">
            <x v="0"/>
          </reference>
          <reference field="3" count="1" selected="0">
            <x v="1"/>
          </reference>
        </references>
      </pivotArea>
    </chartFormat>
    <chartFormat chart="3" format="64">
      <pivotArea type="data" outline="0" fieldPosition="0">
        <references count="2">
          <reference field="4294967294" count="1" selected="0">
            <x v="0"/>
          </reference>
          <reference field="3" count="1" selected="0">
            <x v="2"/>
          </reference>
        </references>
      </pivotArea>
    </chartFormat>
    <chartFormat chart="3" format="65">
      <pivotArea type="data" outline="0" fieldPosition="0">
        <references count="2">
          <reference field="4294967294" count="1" selected="0">
            <x v="0"/>
          </reference>
          <reference field="3" count="1" selected="0">
            <x v="3"/>
          </reference>
        </references>
      </pivotArea>
    </chartFormat>
    <chartFormat chart="3" format="66">
      <pivotArea type="data" outline="0" fieldPosition="0">
        <references count="2">
          <reference field="4294967294" count="1" selected="0">
            <x v="0"/>
          </reference>
          <reference field="3" count="1" selected="0">
            <x v="4"/>
          </reference>
        </references>
      </pivotArea>
    </chartFormat>
    <chartFormat chart="3" format="67">
      <pivotArea type="data" outline="0" fieldPosition="0">
        <references count="2">
          <reference field="4294967294" count="1" selected="0">
            <x v="0"/>
          </reference>
          <reference field="3" count="1" selected="0">
            <x v="5"/>
          </reference>
        </references>
      </pivotArea>
    </chartFormat>
    <chartFormat chart="3" format="68">
      <pivotArea type="data" outline="0" fieldPosition="0">
        <references count="2">
          <reference field="4294967294" count="1" selected="0">
            <x v="0"/>
          </reference>
          <reference field="3" count="1" selected="0">
            <x v="6"/>
          </reference>
        </references>
      </pivotArea>
    </chartFormat>
    <chartFormat chart="3" format="69">
      <pivotArea type="data" outline="0" fieldPosition="0">
        <references count="2">
          <reference field="4294967294" count="1" selected="0">
            <x v="0"/>
          </reference>
          <reference field="3" count="1" selected="0">
            <x v="7"/>
          </reference>
        </references>
      </pivotArea>
    </chartFormat>
  </chartFormats>
  <pivotHierarchies count="66">
    <pivotHierarchy multipleItemSelectionAllowed="1" dragToData="1">
      <members count="1" level="1">
        <member name="[AreasCulturas].[INT_CODIGO].&amp;[TOTAL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</pivotHierarchies>
  <rowHierarchiesUsage count="1">
    <rowHierarchyUsage hierarchyUsage="5"/>
  </row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C510F80B-63DE-4267-81D5-13C33094786E}">
      <x15:pivotTableServerFormats count="1">
        <x15:serverFormat format="#,0"/>
      </x15:pivotTableServerFormats>
    </ext>
    <ext xmlns:x15="http://schemas.microsoft.com/office/spreadsheetml/2010/11/main" uri="{44433962-1CF7-4059-B4EE-95C3D5FFCF73}">
      <x15:pivotTableData rowCount="9" columnCount="1" cacheId="739898584">
        <x15:pivotRow count="1">
          <x15:c>
            <x15:v>9590.92</x15:v>
            <x15:x in="0"/>
          </x15:c>
        </x15:pivotRow>
        <x15:pivotRow count="1">
          <x15:c>
            <x15:v>21.65</x15:v>
            <x15:x in="0"/>
          </x15:c>
        </x15:pivotRow>
        <x15:pivotRow count="1">
          <x15:c>
            <x15:v>7646.22</x15:v>
            <x15:x in="0"/>
          </x15:c>
        </x15:pivotRow>
        <x15:pivotRow count="1">
          <x15:c>
            <x15:v>5534.34</x15:v>
            <x15:x in="0"/>
          </x15:c>
        </x15:pivotRow>
        <x15:pivotRow count="1">
          <x15:c>
            <x15:v>258.89</x15:v>
            <x15:x in="0"/>
          </x15:c>
        </x15:pivotRow>
        <x15:pivotRow count="1">
          <x15:c>
            <x15:v>29.9</x15:v>
            <x15:x in="0"/>
          </x15:c>
        </x15:pivotRow>
        <x15:pivotRow count="1">
          <x15:c>
            <x15:v>104.33</x15:v>
            <x15:x in="0"/>
          </x15:c>
        </x15:pivotRow>
        <x15:pivotRow count="1">
          <x15:c>
            <x15:v>1684.66</x15:v>
            <x15:x in="0"/>
          </x15:c>
        </x15:pivotRow>
        <x15:pivotRow count="1">
          <x15:c>
            <x15:v>24870.91</x15:v>
            <x15:x in="0"/>
          </x15:c>
        </x15:pivotRow>
      </x15:pivotTableData>
    </ext>
    <ext xmlns:x15="http://schemas.microsoft.com/office/spreadsheetml/2010/11/main" uri="{E67621CE-5B39-4880-91FE-76760E9C1902}">
      <x15:pivotTableUISettings>
        <x15:activeTabTopLevelEntity name="[AreasCulturas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7BE4CC7-19EC-404A-B0DD-45B82804DBB0}" name="PivotChartTable39" cacheId="44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hartFormat="4">
  <location ref="A5:B14" firstHeaderRow="1" firstDataRow="1" firstDataCol="1" rowPageCount="3" colPageCount="1"/>
  <pivotFields count="6">
    <pivotField axis="axisPage" allDrilled="1" subtotalTop="0" showAll="0" dataSourceSort="1" defaultSubtotal="0" defaultAttributeDrillState="1"/>
    <pivotField axis="axisPage" allDrilled="1" subtotalTop="0" showAll="0" dataSourceSort="1" defaultSubtotal="0" defaultAttributeDrillState="1"/>
    <pivotField axis="axisPage" allDrilled="1" subtotalTop="0" showAll="0" dataSourceSort="1" defaultSubtotal="0" defaultAttributeDrillState="1"/>
    <pivotField axis="axisRow" allDrilled="1" subtotalTop="0" showAll="0" dataSourceSort="1" defaultSubtotal="0" defaultAttributeDrillState="1">
      <items count="2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</items>
    </pivotField>
    <pivotField allDrilled="1" subtotalTop="0" showAll="0" dataSourceSort="1" defaultSubtotal="0" defaultAttributeDrillState="1"/>
    <pivotField dataField="1" subtotalTop="0" showAll="0" defaultSubtotal="0"/>
  </pivotFields>
  <rowFields count="1">
    <field x="3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rowItems>
  <colItems count="1">
    <i/>
  </colItems>
  <pageFields count="3">
    <pageField fld="0" hier="2" name="[AreasCulturas].[NDO_DESCRICAO].&amp;[ALENTEJO]" cap="ALENTEJO"/>
    <pageField fld="1" hier="3" name="[AreasCulturas].[TIPO_SUPERFICIE].&amp;[Superficie Agricola]" cap="Superficie Agricola"/>
    <pageField fld="2" hier="4" name="[AreasCulturas].[OCUPA_SOLO].&amp;[Culturas Temporarias]" cap="Culturas Temporarias"/>
  </pageFields>
  <dataFields count="1">
    <dataField name="Soma de AREA" fld="5" baseField="0" baseItem="0"/>
  </dataFields>
  <chartFormats count="55">
    <chartFormat chart="0" format="15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6">
      <pivotArea type="data" outline="0" fieldPosition="0">
        <references count="2">
          <reference field="4294967294" count="1" selected="0">
            <x v="0"/>
          </reference>
          <reference field="3" count="1" selected="0">
            <x v="19"/>
          </reference>
        </references>
      </pivotArea>
    </chartFormat>
    <chartFormat chart="0" format="17">
      <pivotArea type="data" outline="0" fieldPosition="0">
        <references count="2">
          <reference field="4294967294" count="1" selected="0">
            <x v="0"/>
          </reference>
          <reference field="3" count="1" selected="0">
            <x v="10"/>
          </reference>
        </references>
      </pivotArea>
    </chartFormat>
    <chartFormat chart="0" format="18">
      <pivotArea type="data" outline="0" fieldPosition="0">
        <references count="2">
          <reference field="4294967294" count="1" selected="0">
            <x v="0"/>
          </reference>
          <reference field="3" count="1" selected="0">
            <x v="21"/>
          </reference>
        </references>
      </pivotArea>
    </chartFormat>
    <chartFormat chart="0" format="19">
      <pivotArea type="data" outline="0" fieldPosition="0">
        <references count="2">
          <reference field="4294967294" count="1" selected="0">
            <x v="0"/>
          </reference>
          <reference field="3" count="1" selected="0">
            <x v="9"/>
          </reference>
        </references>
      </pivotArea>
    </chartFormat>
    <chartFormat chart="0" format="20">
      <pivotArea type="data" outline="0" fieldPosition="0">
        <references count="2">
          <reference field="4294967294" count="1" selected="0">
            <x v="0"/>
          </reference>
          <reference field="3" count="1" selected="0">
            <x v="11"/>
          </reference>
        </references>
      </pivotArea>
    </chartFormat>
    <chartFormat chart="0" format="21">
      <pivotArea type="data" outline="0" fieldPosition="0">
        <references count="2">
          <reference field="4294967294" count="1" selected="0">
            <x v="0"/>
          </reference>
          <reference field="3" count="1" selected="0">
            <x v="12"/>
          </reference>
        </references>
      </pivotArea>
    </chartFormat>
    <chartFormat chart="0" format="22">
      <pivotArea type="data" outline="0" fieldPosition="0">
        <references count="2">
          <reference field="4294967294" count="1" selected="0">
            <x v="0"/>
          </reference>
          <reference field="3" count="1" selected="0">
            <x v="13"/>
          </reference>
        </references>
      </pivotArea>
    </chartFormat>
    <chartFormat chart="0" format="23">
      <pivotArea type="data" outline="0" fieldPosition="0">
        <references count="2">
          <reference field="4294967294" count="1" selected="0">
            <x v="0"/>
          </reference>
          <reference field="3" count="1" selected="0">
            <x v="18"/>
          </reference>
        </references>
      </pivotArea>
    </chartFormat>
    <chartFormat chart="0" format="24">
      <pivotArea type="data" outline="0" fieldPosition="0">
        <references count="2">
          <reference field="4294967294" count="1" selected="0">
            <x v="0"/>
          </reference>
          <reference field="3" count="1" selected="0">
            <x v="17"/>
          </reference>
        </references>
      </pivotArea>
    </chartFormat>
    <chartFormat chart="0" format="25">
      <pivotArea type="data" outline="0" fieldPosition="0">
        <references count="2">
          <reference field="4294967294" count="1" selected="0">
            <x v="0"/>
          </reference>
          <reference field="3" count="1" selected="0">
            <x v="8"/>
          </reference>
        </references>
      </pivotArea>
    </chartFormat>
    <chartFormat chart="0" format="26">
      <pivotArea type="data" outline="0" fieldPosition="0">
        <references count="2">
          <reference field="4294967294" count="1" selected="0">
            <x v="0"/>
          </reference>
          <reference field="3" count="1" selected="0">
            <x v="14"/>
          </reference>
        </references>
      </pivotArea>
    </chartFormat>
    <chartFormat chart="0" format="27">
      <pivotArea type="data" outline="0" fieldPosition="0">
        <references count="2">
          <reference field="4294967294" count="1" selected="0">
            <x v="0"/>
          </reference>
          <reference field="3" count="1" selected="0">
            <x v="20"/>
          </reference>
        </references>
      </pivotArea>
    </chartFormat>
    <chartFormat chart="0" format="28">
      <pivotArea type="data" outline="0" fieldPosition="0">
        <references count="2">
          <reference field="4294967294" count="1" selected="0">
            <x v="0"/>
          </reference>
          <reference field="3" count="1" selected="0">
            <x v="16"/>
          </reference>
        </references>
      </pivotArea>
    </chartFormat>
    <chartFormat chart="0" format="29">
      <pivotArea type="data" outline="0" fieldPosition="0">
        <references count="2">
          <reference field="4294967294" count="1" selected="0">
            <x v="0"/>
          </reference>
          <reference field="3" count="1" selected="0">
            <x v="15"/>
          </reference>
        </references>
      </pivotArea>
    </chartFormat>
    <chartFormat chart="1" format="3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31">
      <pivotArea type="data" outline="0" fieldPosition="0">
        <references count="2">
          <reference field="4294967294" count="1" selected="0">
            <x v="0"/>
          </reference>
          <reference field="3" count="1" selected="0">
            <x v="8"/>
          </reference>
        </references>
      </pivotArea>
    </chartFormat>
    <chartFormat chart="1" format="32">
      <pivotArea type="data" outline="0" fieldPosition="0">
        <references count="2">
          <reference field="4294967294" count="1" selected="0">
            <x v="0"/>
          </reference>
          <reference field="3" count="1" selected="0">
            <x v="9"/>
          </reference>
        </references>
      </pivotArea>
    </chartFormat>
    <chartFormat chart="1" format="33">
      <pivotArea type="data" outline="0" fieldPosition="0">
        <references count="2">
          <reference field="4294967294" count="1" selected="0">
            <x v="0"/>
          </reference>
          <reference field="3" count="1" selected="0">
            <x v="10"/>
          </reference>
        </references>
      </pivotArea>
    </chartFormat>
    <chartFormat chart="1" format="34">
      <pivotArea type="data" outline="0" fieldPosition="0">
        <references count="2">
          <reference field="4294967294" count="1" selected="0">
            <x v="0"/>
          </reference>
          <reference field="3" count="1" selected="0">
            <x v="11"/>
          </reference>
        </references>
      </pivotArea>
    </chartFormat>
    <chartFormat chart="1" format="35">
      <pivotArea type="data" outline="0" fieldPosition="0">
        <references count="2">
          <reference field="4294967294" count="1" selected="0">
            <x v="0"/>
          </reference>
          <reference field="3" count="1" selected="0">
            <x v="12"/>
          </reference>
        </references>
      </pivotArea>
    </chartFormat>
    <chartFormat chart="1" format="36">
      <pivotArea type="data" outline="0" fieldPosition="0">
        <references count="2">
          <reference field="4294967294" count="1" selected="0">
            <x v="0"/>
          </reference>
          <reference field="3" count="1" selected="0">
            <x v="13"/>
          </reference>
        </references>
      </pivotArea>
    </chartFormat>
    <chartFormat chart="1" format="37">
      <pivotArea type="data" outline="0" fieldPosition="0">
        <references count="2">
          <reference field="4294967294" count="1" selected="0">
            <x v="0"/>
          </reference>
          <reference field="3" count="1" selected="0">
            <x v="14"/>
          </reference>
        </references>
      </pivotArea>
    </chartFormat>
    <chartFormat chart="1" format="38">
      <pivotArea type="data" outline="0" fieldPosition="0">
        <references count="2">
          <reference field="4294967294" count="1" selected="0">
            <x v="0"/>
          </reference>
          <reference field="3" count="1" selected="0">
            <x v="15"/>
          </reference>
        </references>
      </pivotArea>
    </chartFormat>
    <chartFormat chart="1" format="39">
      <pivotArea type="data" outline="0" fieldPosition="0">
        <references count="2">
          <reference field="4294967294" count="1" selected="0">
            <x v="0"/>
          </reference>
          <reference field="3" count="1" selected="0">
            <x v="16"/>
          </reference>
        </references>
      </pivotArea>
    </chartFormat>
    <chartFormat chart="1" format="40">
      <pivotArea type="data" outline="0" fieldPosition="0">
        <references count="2">
          <reference field="4294967294" count="1" selected="0">
            <x v="0"/>
          </reference>
          <reference field="3" count="1" selected="0">
            <x v="17"/>
          </reference>
        </references>
      </pivotArea>
    </chartFormat>
    <chartFormat chart="1" format="41">
      <pivotArea type="data" outline="0" fieldPosition="0">
        <references count="2">
          <reference field="4294967294" count="1" selected="0">
            <x v="0"/>
          </reference>
          <reference field="3" count="1" selected="0">
            <x v="18"/>
          </reference>
        </references>
      </pivotArea>
    </chartFormat>
    <chartFormat chart="1" format="42">
      <pivotArea type="data" outline="0" fieldPosition="0">
        <references count="2">
          <reference field="4294967294" count="1" selected="0">
            <x v="0"/>
          </reference>
          <reference field="3" count="1" selected="0">
            <x v="19"/>
          </reference>
        </references>
      </pivotArea>
    </chartFormat>
    <chartFormat chart="1" format="43">
      <pivotArea type="data" outline="0" fieldPosition="0">
        <references count="2">
          <reference field="4294967294" count="1" selected="0">
            <x v="0"/>
          </reference>
          <reference field="3" count="1" selected="0">
            <x v="20"/>
          </reference>
        </references>
      </pivotArea>
    </chartFormat>
    <chartFormat chart="1" format="44">
      <pivotArea type="data" outline="0" fieldPosition="0">
        <references count="2">
          <reference field="4294967294" count="1" selected="0">
            <x v="0"/>
          </reference>
          <reference field="3" count="1" selected="0">
            <x v="21"/>
          </reference>
        </references>
      </pivotArea>
    </chartFormat>
    <chartFormat chart="1" format="45">
      <pivotArea type="data" outline="0" fieldPosition="0">
        <references count="2">
          <reference field="4294967294" count="1" selected="0">
            <x v="0"/>
          </reference>
          <reference field="3" count="1" selected="0">
            <x v="0"/>
          </reference>
        </references>
      </pivotArea>
    </chartFormat>
    <chartFormat chart="1" format="46">
      <pivotArea type="data" outline="0" fieldPosition="0">
        <references count="2">
          <reference field="4294967294" count="1" selected="0">
            <x v="0"/>
          </reference>
          <reference field="3" count="1" selected="0">
            <x v="2"/>
          </reference>
        </references>
      </pivotArea>
    </chartFormat>
    <chartFormat chart="1" format="47">
      <pivotArea type="data" outline="0" fieldPosition="0">
        <references count="2">
          <reference field="4294967294" count="1" selected="0">
            <x v="0"/>
          </reference>
          <reference field="3" count="1" selected="0">
            <x v="3"/>
          </reference>
        </references>
      </pivotArea>
    </chartFormat>
    <chartFormat chart="1" format="48">
      <pivotArea type="data" outline="0" fieldPosition="0">
        <references count="2">
          <reference field="4294967294" count="1" selected="0">
            <x v="0"/>
          </reference>
          <reference field="3" count="1" selected="0">
            <x v="4"/>
          </reference>
        </references>
      </pivotArea>
    </chartFormat>
    <chartFormat chart="1" format="49">
      <pivotArea type="data" outline="0" fieldPosition="0">
        <references count="2">
          <reference field="4294967294" count="1" selected="0">
            <x v="0"/>
          </reference>
          <reference field="3" count="1" selected="0">
            <x v="5"/>
          </reference>
        </references>
      </pivotArea>
    </chartFormat>
    <chartFormat chart="1" format="50">
      <pivotArea type="data" outline="0" fieldPosition="0">
        <references count="2">
          <reference field="4294967294" count="1" selected="0">
            <x v="0"/>
          </reference>
          <reference field="3" count="1" selected="0">
            <x v="6"/>
          </reference>
        </references>
      </pivotArea>
    </chartFormat>
    <chartFormat chart="1" format="51">
      <pivotArea type="data" outline="0" fieldPosition="0">
        <references count="2">
          <reference field="4294967294" count="1" selected="0">
            <x v="0"/>
          </reference>
          <reference field="3" count="1" selected="0">
            <x v="7"/>
          </reference>
        </references>
      </pivotArea>
    </chartFormat>
    <chartFormat chart="2" format="5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53">
      <pivotArea type="data" outline="0" fieldPosition="0">
        <references count="2">
          <reference field="4294967294" count="1" selected="0">
            <x v="0"/>
          </reference>
          <reference field="3" count="1" selected="0">
            <x v="0"/>
          </reference>
        </references>
      </pivotArea>
    </chartFormat>
    <chartFormat chart="2" format="54">
      <pivotArea type="data" outline="0" fieldPosition="0">
        <references count="2">
          <reference field="4294967294" count="1" selected="0">
            <x v="0"/>
          </reference>
          <reference field="3" count="1" selected="0">
            <x v="1"/>
          </reference>
        </references>
      </pivotArea>
    </chartFormat>
    <chartFormat chart="2" format="55">
      <pivotArea type="data" outline="0" fieldPosition="0">
        <references count="2">
          <reference field="4294967294" count="1" selected="0">
            <x v="0"/>
          </reference>
          <reference field="3" count="1" selected="0">
            <x v="2"/>
          </reference>
        </references>
      </pivotArea>
    </chartFormat>
    <chartFormat chart="2" format="56">
      <pivotArea type="data" outline="0" fieldPosition="0">
        <references count="2">
          <reference field="4294967294" count="1" selected="0">
            <x v="0"/>
          </reference>
          <reference field="3" count="1" selected="0">
            <x v="3"/>
          </reference>
        </references>
      </pivotArea>
    </chartFormat>
    <chartFormat chart="2" format="57">
      <pivotArea type="data" outline="0" fieldPosition="0">
        <references count="2">
          <reference field="4294967294" count="1" selected="0">
            <x v="0"/>
          </reference>
          <reference field="3" count="1" selected="0">
            <x v="4"/>
          </reference>
        </references>
      </pivotArea>
    </chartFormat>
    <chartFormat chart="2" format="58">
      <pivotArea type="data" outline="0" fieldPosition="0">
        <references count="2">
          <reference field="4294967294" count="1" selected="0">
            <x v="0"/>
          </reference>
          <reference field="3" count="1" selected="0">
            <x v="5"/>
          </reference>
        </references>
      </pivotArea>
    </chartFormat>
    <chartFormat chart="2" format="59">
      <pivotArea type="data" outline="0" fieldPosition="0">
        <references count="2">
          <reference field="4294967294" count="1" selected="0">
            <x v="0"/>
          </reference>
          <reference field="3" count="1" selected="0">
            <x v="6"/>
          </reference>
        </references>
      </pivotArea>
    </chartFormat>
    <chartFormat chart="2" format="60">
      <pivotArea type="data" outline="0" fieldPosition="0">
        <references count="2">
          <reference field="4294967294" count="1" selected="0">
            <x v="0"/>
          </reference>
          <reference field="3" count="1" selected="0">
            <x v="7"/>
          </reference>
        </references>
      </pivotArea>
    </chartFormat>
    <chartFormat chart="3" format="6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" format="62">
      <pivotArea type="data" outline="0" fieldPosition="0">
        <references count="2">
          <reference field="4294967294" count="1" selected="0">
            <x v="0"/>
          </reference>
          <reference field="3" count="1" selected="0">
            <x v="0"/>
          </reference>
        </references>
      </pivotArea>
    </chartFormat>
    <chartFormat chart="3" format="63">
      <pivotArea type="data" outline="0" fieldPosition="0">
        <references count="2">
          <reference field="4294967294" count="1" selected="0">
            <x v="0"/>
          </reference>
          <reference field="3" count="1" selected="0">
            <x v="1"/>
          </reference>
        </references>
      </pivotArea>
    </chartFormat>
    <chartFormat chart="3" format="64">
      <pivotArea type="data" outline="0" fieldPosition="0">
        <references count="2">
          <reference field="4294967294" count="1" selected="0">
            <x v="0"/>
          </reference>
          <reference field="3" count="1" selected="0">
            <x v="2"/>
          </reference>
        </references>
      </pivotArea>
    </chartFormat>
    <chartFormat chart="3" format="65">
      <pivotArea type="data" outline="0" fieldPosition="0">
        <references count="2">
          <reference field="4294967294" count="1" selected="0">
            <x v="0"/>
          </reference>
          <reference field="3" count="1" selected="0">
            <x v="3"/>
          </reference>
        </references>
      </pivotArea>
    </chartFormat>
    <chartFormat chart="3" format="66">
      <pivotArea type="data" outline="0" fieldPosition="0">
        <references count="2">
          <reference field="4294967294" count="1" selected="0">
            <x v="0"/>
          </reference>
          <reference field="3" count="1" selected="0">
            <x v="4"/>
          </reference>
        </references>
      </pivotArea>
    </chartFormat>
    <chartFormat chart="3" format="67">
      <pivotArea type="data" outline="0" fieldPosition="0">
        <references count="2">
          <reference field="4294967294" count="1" selected="0">
            <x v="0"/>
          </reference>
          <reference field="3" count="1" selected="0">
            <x v="5"/>
          </reference>
        </references>
      </pivotArea>
    </chartFormat>
    <chartFormat chart="3" format="68">
      <pivotArea type="data" outline="0" fieldPosition="0">
        <references count="2">
          <reference field="4294967294" count="1" selected="0">
            <x v="0"/>
          </reference>
          <reference field="3" count="1" selected="0">
            <x v="6"/>
          </reference>
        </references>
      </pivotArea>
    </chartFormat>
    <chartFormat chart="3" format="69">
      <pivotArea type="data" outline="0" fieldPosition="0">
        <references count="2">
          <reference field="4294967294" count="1" selected="0">
            <x v="0"/>
          </reference>
          <reference field="3" count="1" selected="0">
            <x v="7"/>
          </reference>
        </references>
      </pivotArea>
    </chartFormat>
  </chartFormats>
  <pivotHierarchies count="66">
    <pivotHierarchy multipleItemSelectionAllowed="1" dragToData="1">
      <members count="1" level="1">
        <member name="[AreasCulturas].[INT_CODIGO].&amp;[TOTAL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</pivotHierarchies>
  <rowHierarchiesUsage count="1">
    <rowHierarchyUsage hierarchyUsage="5"/>
  </row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C510F80B-63DE-4267-81D5-13C33094786E}">
      <x15:pivotTableServerFormats count="1">
        <x15:serverFormat format="#,0"/>
      </x15:pivotTableServerFormats>
    </ext>
    <ext xmlns:x15="http://schemas.microsoft.com/office/spreadsheetml/2010/11/main" uri="{44433962-1CF7-4059-B4EE-95C3D5FFCF73}">
      <x15:pivotTableData rowCount="9" columnCount="1" cacheId="824256319">
        <x15:pivotRow count="1">
          <x15:c>
            <x15:v>123544.69</x15:v>
            <x15:x in="0"/>
          </x15:c>
        </x15:pivotRow>
        <x15:pivotRow count="1">
          <x15:c>
            <x15:v>203.2</x15:v>
            <x15:x in="0"/>
          </x15:c>
        </x15:pivotRow>
        <x15:pivotRow count="1">
          <x15:c>
            <x15:v>353373.56</x15:v>
            <x15:x in="0"/>
          </x15:c>
        </x15:pivotRow>
        <x15:pivotRow count="1">
          <x15:c>
            <x15:v>25682.560000000001</x15:v>
            <x15:x in="0"/>
          </x15:c>
        </x15:pivotRow>
        <x15:pivotRow count="1">
          <x15:c>
            <x15:v>25474.36</x15:v>
            <x15:x in="0"/>
          </x15:c>
        </x15:pivotRow>
        <x15:pivotRow count="1">
          <x15:c>
            <x15:v>5435.03</x15:v>
            <x15:x in="0"/>
          </x15:c>
        </x15:pivotRow>
        <x15:pivotRow count="1">
          <x15:c>
            <x15:v>467.03</x15:v>
            <x15:x in="0"/>
          </x15:c>
        </x15:pivotRow>
        <x15:pivotRow count="1">
          <x15:c>
            <x15:v>30676.51</x15:v>
            <x15:x in="0"/>
          </x15:c>
        </x15:pivotRow>
        <x15:pivotRow count="1">
          <x15:c>
            <x15:v>564856.93999999994</x15:v>
            <x15:x in="0"/>
          </x15:c>
        </x15:pivotRow>
      </x15:pivotTableData>
    </ext>
    <ext xmlns:x15="http://schemas.microsoft.com/office/spreadsheetml/2010/11/main" uri="{E67621CE-5B39-4880-91FE-76760E9C1902}">
      <x15:pivotTableUISettings>
        <x15:activeTabTopLevelEntity name="[AreasCulturas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7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7BE4CC7-19EC-404A-B0DD-45B82804DBB0}" name="PivotChartTable40" cacheId="45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hartFormat="4">
  <location ref="A5:B14" firstHeaderRow="1" firstDataRow="1" firstDataCol="1" rowPageCount="3" colPageCount="1"/>
  <pivotFields count="6">
    <pivotField axis="axisPage" allDrilled="1" subtotalTop="0" showAll="0" dataSourceSort="1" defaultSubtotal="0" defaultAttributeDrillState="1"/>
    <pivotField axis="axisPage" allDrilled="1" subtotalTop="0" showAll="0" dataSourceSort="1" defaultSubtotal="0" defaultAttributeDrillState="1"/>
    <pivotField axis="axisPage" allDrilled="1" subtotalTop="0" showAll="0" dataSourceSort="1" defaultSubtotal="0" defaultAttributeDrillState="1"/>
    <pivotField axis="axisRow" allDrilled="1" subtotalTop="0" showAll="0" dataSourceSort="1" defaultSubtotal="0" defaultAttributeDrillState="1">
      <items count="2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</items>
    </pivotField>
    <pivotField allDrilled="1" subtotalTop="0" showAll="0" dataSourceSort="1" defaultSubtotal="0" defaultAttributeDrillState="1"/>
    <pivotField dataField="1" subtotalTop="0" showAll="0" defaultSubtotal="0"/>
  </pivotFields>
  <rowFields count="1">
    <field x="3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rowItems>
  <colItems count="1">
    <i/>
  </colItems>
  <pageFields count="3">
    <pageField fld="0" hier="2" name="[AreasCulturas].[NDO_DESCRICAO].&amp;[ALGARVE]" cap="ALGARVE"/>
    <pageField fld="1" hier="3" name="[AreasCulturas].[TIPO_SUPERFICIE].&amp;[Superficie Agricola]" cap="Superficie Agricola"/>
    <pageField fld="2" hier="4" name="[AreasCulturas].[OCUPA_SOLO].&amp;[Culturas Temporarias]" cap="Culturas Temporarias"/>
  </pageFields>
  <dataFields count="1">
    <dataField name="Soma de AREA" fld="5" baseField="0" baseItem="0"/>
  </dataFields>
  <chartFormats count="55">
    <chartFormat chart="0" format="15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6">
      <pivotArea type="data" outline="0" fieldPosition="0">
        <references count="2">
          <reference field="4294967294" count="1" selected="0">
            <x v="0"/>
          </reference>
          <reference field="3" count="1" selected="0">
            <x v="19"/>
          </reference>
        </references>
      </pivotArea>
    </chartFormat>
    <chartFormat chart="0" format="17">
      <pivotArea type="data" outline="0" fieldPosition="0">
        <references count="2">
          <reference field="4294967294" count="1" selected="0">
            <x v="0"/>
          </reference>
          <reference field="3" count="1" selected="0">
            <x v="10"/>
          </reference>
        </references>
      </pivotArea>
    </chartFormat>
    <chartFormat chart="0" format="18">
      <pivotArea type="data" outline="0" fieldPosition="0">
        <references count="2">
          <reference field="4294967294" count="1" selected="0">
            <x v="0"/>
          </reference>
          <reference field="3" count="1" selected="0">
            <x v="21"/>
          </reference>
        </references>
      </pivotArea>
    </chartFormat>
    <chartFormat chart="0" format="19">
      <pivotArea type="data" outline="0" fieldPosition="0">
        <references count="2">
          <reference field="4294967294" count="1" selected="0">
            <x v="0"/>
          </reference>
          <reference field="3" count="1" selected="0">
            <x v="9"/>
          </reference>
        </references>
      </pivotArea>
    </chartFormat>
    <chartFormat chart="0" format="20">
      <pivotArea type="data" outline="0" fieldPosition="0">
        <references count="2">
          <reference field="4294967294" count="1" selected="0">
            <x v="0"/>
          </reference>
          <reference field="3" count="1" selected="0">
            <x v="11"/>
          </reference>
        </references>
      </pivotArea>
    </chartFormat>
    <chartFormat chart="0" format="21">
      <pivotArea type="data" outline="0" fieldPosition="0">
        <references count="2">
          <reference field="4294967294" count="1" selected="0">
            <x v="0"/>
          </reference>
          <reference field="3" count="1" selected="0">
            <x v="12"/>
          </reference>
        </references>
      </pivotArea>
    </chartFormat>
    <chartFormat chart="0" format="22">
      <pivotArea type="data" outline="0" fieldPosition="0">
        <references count="2">
          <reference field="4294967294" count="1" selected="0">
            <x v="0"/>
          </reference>
          <reference field="3" count="1" selected="0">
            <x v="13"/>
          </reference>
        </references>
      </pivotArea>
    </chartFormat>
    <chartFormat chart="0" format="23">
      <pivotArea type="data" outline="0" fieldPosition="0">
        <references count="2">
          <reference field="4294967294" count="1" selected="0">
            <x v="0"/>
          </reference>
          <reference field="3" count="1" selected="0">
            <x v="18"/>
          </reference>
        </references>
      </pivotArea>
    </chartFormat>
    <chartFormat chart="0" format="24">
      <pivotArea type="data" outline="0" fieldPosition="0">
        <references count="2">
          <reference field="4294967294" count="1" selected="0">
            <x v="0"/>
          </reference>
          <reference field="3" count="1" selected="0">
            <x v="17"/>
          </reference>
        </references>
      </pivotArea>
    </chartFormat>
    <chartFormat chart="0" format="25">
      <pivotArea type="data" outline="0" fieldPosition="0">
        <references count="2">
          <reference field="4294967294" count="1" selected="0">
            <x v="0"/>
          </reference>
          <reference field="3" count="1" selected="0">
            <x v="8"/>
          </reference>
        </references>
      </pivotArea>
    </chartFormat>
    <chartFormat chart="0" format="26">
      <pivotArea type="data" outline="0" fieldPosition="0">
        <references count="2">
          <reference field="4294967294" count="1" selected="0">
            <x v="0"/>
          </reference>
          <reference field="3" count="1" selected="0">
            <x v="14"/>
          </reference>
        </references>
      </pivotArea>
    </chartFormat>
    <chartFormat chart="0" format="27">
      <pivotArea type="data" outline="0" fieldPosition="0">
        <references count="2">
          <reference field="4294967294" count="1" selected="0">
            <x v="0"/>
          </reference>
          <reference field="3" count="1" selected="0">
            <x v="20"/>
          </reference>
        </references>
      </pivotArea>
    </chartFormat>
    <chartFormat chart="0" format="28">
      <pivotArea type="data" outline="0" fieldPosition="0">
        <references count="2">
          <reference field="4294967294" count="1" selected="0">
            <x v="0"/>
          </reference>
          <reference field="3" count="1" selected="0">
            <x v="16"/>
          </reference>
        </references>
      </pivotArea>
    </chartFormat>
    <chartFormat chart="0" format="29">
      <pivotArea type="data" outline="0" fieldPosition="0">
        <references count="2">
          <reference field="4294967294" count="1" selected="0">
            <x v="0"/>
          </reference>
          <reference field="3" count="1" selected="0">
            <x v="15"/>
          </reference>
        </references>
      </pivotArea>
    </chartFormat>
    <chartFormat chart="1" format="3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31">
      <pivotArea type="data" outline="0" fieldPosition="0">
        <references count="2">
          <reference field="4294967294" count="1" selected="0">
            <x v="0"/>
          </reference>
          <reference field="3" count="1" selected="0">
            <x v="8"/>
          </reference>
        </references>
      </pivotArea>
    </chartFormat>
    <chartFormat chart="1" format="32">
      <pivotArea type="data" outline="0" fieldPosition="0">
        <references count="2">
          <reference field="4294967294" count="1" selected="0">
            <x v="0"/>
          </reference>
          <reference field="3" count="1" selected="0">
            <x v="9"/>
          </reference>
        </references>
      </pivotArea>
    </chartFormat>
    <chartFormat chart="1" format="33">
      <pivotArea type="data" outline="0" fieldPosition="0">
        <references count="2">
          <reference field="4294967294" count="1" selected="0">
            <x v="0"/>
          </reference>
          <reference field="3" count="1" selected="0">
            <x v="10"/>
          </reference>
        </references>
      </pivotArea>
    </chartFormat>
    <chartFormat chart="1" format="34">
      <pivotArea type="data" outline="0" fieldPosition="0">
        <references count="2">
          <reference field="4294967294" count="1" selected="0">
            <x v="0"/>
          </reference>
          <reference field="3" count="1" selected="0">
            <x v="11"/>
          </reference>
        </references>
      </pivotArea>
    </chartFormat>
    <chartFormat chart="1" format="35">
      <pivotArea type="data" outline="0" fieldPosition="0">
        <references count="2">
          <reference field="4294967294" count="1" selected="0">
            <x v="0"/>
          </reference>
          <reference field="3" count="1" selected="0">
            <x v="12"/>
          </reference>
        </references>
      </pivotArea>
    </chartFormat>
    <chartFormat chart="1" format="36">
      <pivotArea type="data" outline="0" fieldPosition="0">
        <references count="2">
          <reference field="4294967294" count="1" selected="0">
            <x v="0"/>
          </reference>
          <reference field="3" count="1" selected="0">
            <x v="13"/>
          </reference>
        </references>
      </pivotArea>
    </chartFormat>
    <chartFormat chart="1" format="37">
      <pivotArea type="data" outline="0" fieldPosition="0">
        <references count="2">
          <reference field="4294967294" count="1" selected="0">
            <x v="0"/>
          </reference>
          <reference field="3" count="1" selected="0">
            <x v="14"/>
          </reference>
        </references>
      </pivotArea>
    </chartFormat>
    <chartFormat chart="1" format="38">
      <pivotArea type="data" outline="0" fieldPosition="0">
        <references count="2">
          <reference field="4294967294" count="1" selected="0">
            <x v="0"/>
          </reference>
          <reference field="3" count="1" selected="0">
            <x v="15"/>
          </reference>
        </references>
      </pivotArea>
    </chartFormat>
    <chartFormat chart="1" format="39">
      <pivotArea type="data" outline="0" fieldPosition="0">
        <references count="2">
          <reference field="4294967294" count="1" selected="0">
            <x v="0"/>
          </reference>
          <reference field="3" count="1" selected="0">
            <x v="16"/>
          </reference>
        </references>
      </pivotArea>
    </chartFormat>
    <chartFormat chart="1" format="40">
      <pivotArea type="data" outline="0" fieldPosition="0">
        <references count="2">
          <reference field="4294967294" count="1" selected="0">
            <x v="0"/>
          </reference>
          <reference field="3" count="1" selected="0">
            <x v="17"/>
          </reference>
        </references>
      </pivotArea>
    </chartFormat>
    <chartFormat chart="1" format="41">
      <pivotArea type="data" outline="0" fieldPosition="0">
        <references count="2">
          <reference field="4294967294" count="1" selected="0">
            <x v="0"/>
          </reference>
          <reference field="3" count="1" selected="0">
            <x v="18"/>
          </reference>
        </references>
      </pivotArea>
    </chartFormat>
    <chartFormat chart="1" format="42">
      <pivotArea type="data" outline="0" fieldPosition="0">
        <references count="2">
          <reference field="4294967294" count="1" selected="0">
            <x v="0"/>
          </reference>
          <reference field="3" count="1" selected="0">
            <x v="19"/>
          </reference>
        </references>
      </pivotArea>
    </chartFormat>
    <chartFormat chart="1" format="43">
      <pivotArea type="data" outline="0" fieldPosition="0">
        <references count="2">
          <reference field="4294967294" count="1" selected="0">
            <x v="0"/>
          </reference>
          <reference field="3" count="1" selected="0">
            <x v="20"/>
          </reference>
        </references>
      </pivotArea>
    </chartFormat>
    <chartFormat chart="1" format="44">
      <pivotArea type="data" outline="0" fieldPosition="0">
        <references count="2">
          <reference field="4294967294" count="1" selected="0">
            <x v="0"/>
          </reference>
          <reference field="3" count="1" selected="0">
            <x v="21"/>
          </reference>
        </references>
      </pivotArea>
    </chartFormat>
    <chartFormat chart="1" format="45">
      <pivotArea type="data" outline="0" fieldPosition="0">
        <references count="2">
          <reference field="4294967294" count="1" selected="0">
            <x v="0"/>
          </reference>
          <reference field="3" count="1" selected="0">
            <x v="0"/>
          </reference>
        </references>
      </pivotArea>
    </chartFormat>
    <chartFormat chart="1" format="46">
      <pivotArea type="data" outline="0" fieldPosition="0">
        <references count="2">
          <reference field="4294967294" count="1" selected="0">
            <x v="0"/>
          </reference>
          <reference field="3" count="1" selected="0">
            <x v="2"/>
          </reference>
        </references>
      </pivotArea>
    </chartFormat>
    <chartFormat chart="1" format="47">
      <pivotArea type="data" outline="0" fieldPosition="0">
        <references count="2">
          <reference field="4294967294" count="1" selected="0">
            <x v="0"/>
          </reference>
          <reference field="3" count="1" selected="0">
            <x v="3"/>
          </reference>
        </references>
      </pivotArea>
    </chartFormat>
    <chartFormat chart="1" format="48">
      <pivotArea type="data" outline="0" fieldPosition="0">
        <references count="2">
          <reference field="4294967294" count="1" selected="0">
            <x v="0"/>
          </reference>
          <reference field="3" count="1" selected="0">
            <x v="4"/>
          </reference>
        </references>
      </pivotArea>
    </chartFormat>
    <chartFormat chart="1" format="49">
      <pivotArea type="data" outline="0" fieldPosition="0">
        <references count="2">
          <reference field="4294967294" count="1" selected="0">
            <x v="0"/>
          </reference>
          <reference field="3" count="1" selected="0">
            <x v="5"/>
          </reference>
        </references>
      </pivotArea>
    </chartFormat>
    <chartFormat chart="1" format="50">
      <pivotArea type="data" outline="0" fieldPosition="0">
        <references count="2">
          <reference field="4294967294" count="1" selected="0">
            <x v="0"/>
          </reference>
          <reference field="3" count="1" selected="0">
            <x v="6"/>
          </reference>
        </references>
      </pivotArea>
    </chartFormat>
    <chartFormat chart="1" format="51">
      <pivotArea type="data" outline="0" fieldPosition="0">
        <references count="2">
          <reference field="4294967294" count="1" selected="0">
            <x v="0"/>
          </reference>
          <reference field="3" count="1" selected="0">
            <x v="7"/>
          </reference>
        </references>
      </pivotArea>
    </chartFormat>
    <chartFormat chart="2" format="5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53">
      <pivotArea type="data" outline="0" fieldPosition="0">
        <references count="2">
          <reference field="4294967294" count="1" selected="0">
            <x v="0"/>
          </reference>
          <reference field="3" count="1" selected="0">
            <x v="0"/>
          </reference>
        </references>
      </pivotArea>
    </chartFormat>
    <chartFormat chart="2" format="54">
      <pivotArea type="data" outline="0" fieldPosition="0">
        <references count="2">
          <reference field="4294967294" count="1" selected="0">
            <x v="0"/>
          </reference>
          <reference field="3" count="1" selected="0">
            <x v="1"/>
          </reference>
        </references>
      </pivotArea>
    </chartFormat>
    <chartFormat chart="2" format="55">
      <pivotArea type="data" outline="0" fieldPosition="0">
        <references count="2">
          <reference field="4294967294" count="1" selected="0">
            <x v="0"/>
          </reference>
          <reference field="3" count="1" selected="0">
            <x v="2"/>
          </reference>
        </references>
      </pivotArea>
    </chartFormat>
    <chartFormat chart="2" format="56">
      <pivotArea type="data" outline="0" fieldPosition="0">
        <references count="2">
          <reference field="4294967294" count="1" selected="0">
            <x v="0"/>
          </reference>
          <reference field="3" count="1" selected="0">
            <x v="3"/>
          </reference>
        </references>
      </pivotArea>
    </chartFormat>
    <chartFormat chart="2" format="57">
      <pivotArea type="data" outline="0" fieldPosition="0">
        <references count="2">
          <reference field="4294967294" count="1" selected="0">
            <x v="0"/>
          </reference>
          <reference field="3" count="1" selected="0">
            <x v="4"/>
          </reference>
        </references>
      </pivotArea>
    </chartFormat>
    <chartFormat chart="2" format="58">
      <pivotArea type="data" outline="0" fieldPosition="0">
        <references count="2">
          <reference field="4294967294" count="1" selected="0">
            <x v="0"/>
          </reference>
          <reference field="3" count="1" selected="0">
            <x v="5"/>
          </reference>
        </references>
      </pivotArea>
    </chartFormat>
    <chartFormat chart="2" format="59">
      <pivotArea type="data" outline="0" fieldPosition="0">
        <references count="2">
          <reference field="4294967294" count="1" selected="0">
            <x v="0"/>
          </reference>
          <reference field="3" count="1" selected="0">
            <x v="6"/>
          </reference>
        </references>
      </pivotArea>
    </chartFormat>
    <chartFormat chart="2" format="60">
      <pivotArea type="data" outline="0" fieldPosition="0">
        <references count="2">
          <reference field="4294967294" count="1" selected="0">
            <x v="0"/>
          </reference>
          <reference field="3" count="1" selected="0">
            <x v="7"/>
          </reference>
        </references>
      </pivotArea>
    </chartFormat>
    <chartFormat chart="3" format="6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" format="62">
      <pivotArea type="data" outline="0" fieldPosition="0">
        <references count="2">
          <reference field="4294967294" count="1" selected="0">
            <x v="0"/>
          </reference>
          <reference field="3" count="1" selected="0">
            <x v="0"/>
          </reference>
        </references>
      </pivotArea>
    </chartFormat>
    <chartFormat chart="3" format="63">
      <pivotArea type="data" outline="0" fieldPosition="0">
        <references count="2">
          <reference field="4294967294" count="1" selected="0">
            <x v="0"/>
          </reference>
          <reference field="3" count="1" selected="0">
            <x v="1"/>
          </reference>
        </references>
      </pivotArea>
    </chartFormat>
    <chartFormat chart="3" format="64">
      <pivotArea type="data" outline="0" fieldPosition="0">
        <references count="2">
          <reference field="4294967294" count="1" selected="0">
            <x v="0"/>
          </reference>
          <reference field="3" count="1" selected="0">
            <x v="2"/>
          </reference>
        </references>
      </pivotArea>
    </chartFormat>
    <chartFormat chart="3" format="65">
      <pivotArea type="data" outline="0" fieldPosition="0">
        <references count="2">
          <reference field="4294967294" count="1" selected="0">
            <x v="0"/>
          </reference>
          <reference field="3" count="1" selected="0">
            <x v="3"/>
          </reference>
        </references>
      </pivotArea>
    </chartFormat>
    <chartFormat chart="3" format="66">
      <pivotArea type="data" outline="0" fieldPosition="0">
        <references count="2">
          <reference field="4294967294" count="1" selected="0">
            <x v="0"/>
          </reference>
          <reference field="3" count="1" selected="0">
            <x v="4"/>
          </reference>
        </references>
      </pivotArea>
    </chartFormat>
    <chartFormat chart="3" format="67">
      <pivotArea type="data" outline="0" fieldPosition="0">
        <references count="2">
          <reference field="4294967294" count="1" selected="0">
            <x v="0"/>
          </reference>
          <reference field="3" count="1" selected="0">
            <x v="5"/>
          </reference>
        </references>
      </pivotArea>
    </chartFormat>
    <chartFormat chart="3" format="68">
      <pivotArea type="data" outline="0" fieldPosition="0">
        <references count="2">
          <reference field="4294967294" count="1" selected="0">
            <x v="0"/>
          </reference>
          <reference field="3" count="1" selected="0">
            <x v="6"/>
          </reference>
        </references>
      </pivotArea>
    </chartFormat>
    <chartFormat chart="3" format="69">
      <pivotArea type="data" outline="0" fieldPosition="0">
        <references count="2">
          <reference field="4294967294" count="1" selected="0">
            <x v="0"/>
          </reference>
          <reference field="3" count="1" selected="0">
            <x v="7"/>
          </reference>
        </references>
      </pivotArea>
    </chartFormat>
  </chartFormats>
  <pivotHierarchies count="66">
    <pivotHierarchy multipleItemSelectionAllowed="1" dragToData="1">
      <members count="1" level="1">
        <member name="[AreasCulturas].[INT_CODIGO].&amp;[TOTAL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</pivotHierarchies>
  <rowHierarchiesUsage count="1">
    <rowHierarchyUsage hierarchyUsage="5"/>
  </row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C510F80B-63DE-4267-81D5-13C33094786E}">
      <x15:pivotTableServerFormats count="1">
        <x15:serverFormat format="#,0"/>
      </x15:pivotTableServerFormats>
    </ext>
    <ext xmlns:x15="http://schemas.microsoft.com/office/spreadsheetml/2010/11/main" uri="{44433962-1CF7-4059-B4EE-95C3D5FFCF73}">
      <x15:pivotTableData rowCount="9" columnCount="1" cacheId="1751008262">
        <x15:pivotRow count="1">
          <x15:c>
            <x15:v>1802.28</x15:v>
            <x15:x in="0"/>
          </x15:c>
        </x15:pivotRow>
        <x15:pivotRow count="1">
          <x15:c>
            <x15:v>9.8699999999999992</x15:v>
            <x15:x in="0"/>
          </x15:c>
        </x15:pivotRow>
        <x15:pivotRow count="1">
          <x15:c>
            <x15:v>8205.44</x15:v>
            <x15:x in="0"/>
          </x15:c>
        </x15:pivotRow>
        <x15:pivotRow count="1">
          <x15:c>
            <x15:v>565.75</x15:v>
            <x15:x in="0"/>
          </x15:c>
        </x15:pivotRow>
        <x15:pivotRow count="1">
          <x15:c>
            <x15:v>560.26</x15:v>
            <x15:x in="0"/>
          </x15:c>
        </x15:pivotRow>
        <x15:pivotRow count="1">
          <x15:c>
            <x15:v>2.5099999999999998</x15:v>
            <x15:x in="0"/>
          </x15:c>
        </x15:pivotRow>
        <x15:pivotRow count="1">
          <x15:c>
            <x15:v>169.5</x15:v>
            <x15:x in="0"/>
          </x15:c>
        </x15:pivotRow>
        <x15:pivotRow count="1">
          <x15:c>
            <x15:v>1706.93</x15:v>
            <x15:x in="0"/>
          </x15:c>
        </x15:pivotRow>
        <x15:pivotRow count="1">
          <x15:c>
            <x15:v>13022.54</x15:v>
            <x15:x in="0"/>
          </x15:c>
        </x15:pivotRow>
      </x15:pivotTableData>
    </ext>
    <ext xmlns:x15="http://schemas.microsoft.com/office/spreadsheetml/2010/11/main" uri="{E67621CE-5B39-4880-91FE-76760E9C1902}">
      <x15:pivotTableUISettings>
        <x15:activeTabTopLevelEntity name="[AreasCulturas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8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7BE4CC7-19EC-404A-B0DD-45B82804DBB0}" name="PivotChartTable41" cacheId="46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hartFormat="4">
  <location ref="A5:B13" firstHeaderRow="1" firstDataRow="1" firstDataCol="1" rowPageCount="3" colPageCount="1"/>
  <pivotFields count="6">
    <pivotField axis="axisPage" allDrilled="1" subtotalTop="0" showAll="0" dataSourceSort="1" defaultSubtotal="0" defaultAttributeDrillState="1"/>
    <pivotField axis="axisPage" allDrilled="1" subtotalTop="0" showAll="0" dataSourceSort="1" defaultSubtotal="0" defaultAttributeDrillState="1"/>
    <pivotField axis="axisPage" allDrilled="1" subtotalTop="0" showAll="0" dataSourceSort="1" defaultSubtotal="0" defaultAttributeDrillState="1"/>
    <pivotField axis="axisRow" allDrilled="1" subtotalTop="0" showAll="0" dataSourceSort="1" defaultSubtotal="0" defaultAttributeDrillState="1">
      <items count="2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</items>
    </pivotField>
    <pivotField allDrilled="1" subtotalTop="0" showAll="0" dataSourceSort="1" defaultSubtotal="0" defaultAttributeDrillState="1"/>
    <pivotField dataField="1" subtotalTop="0" showAll="0" defaultSubtotal="0"/>
  </pivotFields>
  <rowFields count="1">
    <field x="3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Items count="1">
    <i/>
  </colItems>
  <pageFields count="3">
    <pageField fld="0" hier="2" name="[AreasCulturas].[NDO_DESCRICAO].&amp;[REGIAO AUTONOMA DA MADEIRA]" cap="REGIAO AUTONOMA DA MADEIRA"/>
    <pageField fld="1" hier="3" name="[AreasCulturas].[TIPO_SUPERFICIE].&amp;[Superficie Agricola]" cap="Superficie Agricola"/>
    <pageField fld="2" hier="4" name="[AreasCulturas].[OCUPA_SOLO].&amp;[Culturas Temporarias]" cap="Culturas Temporarias"/>
  </pageFields>
  <dataFields count="1">
    <dataField name="Soma de AREA" fld="5" baseField="0" baseItem="0"/>
  </dataFields>
  <chartFormats count="55">
    <chartFormat chart="0" format="15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6">
      <pivotArea type="data" outline="0" fieldPosition="0">
        <references count="2">
          <reference field="4294967294" count="1" selected="0">
            <x v="0"/>
          </reference>
          <reference field="3" count="1" selected="0">
            <x v="19"/>
          </reference>
        </references>
      </pivotArea>
    </chartFormat>
    <chartFormat chart="0" format="17">
      <pivotArea type="data" outline="0" fieldPosition="0">
        <references count="2">
          <reference field="4294967294" count="1" selected="0">
            <x v="0"/>
          </reference>
          <reference field="3" count="1" selected="0">
            <x v="10"/>
          </reference>
        </references>
      </pivotArea>
    </chartFormat>
    <chartFormat chart="0" format="18">
      <pivotArea type="data" outline="0" fieldPosition="0">
        <references count="2">
          <reference field="4294967294" count="1" selected="0">
            <x v="0"/>
          </reference>
          <reference field="3" count="1" selected="0">
            <x v="21"/>
          </reference>
        </references>
      </pivotArea>
    </chartFormat>
    <chartFormat chart="0" format="19">
      <pivotArea type="data" outline="0" fieldPosition="0">
        <references count="2">
          <reference field="4294967294" count="1" selected="0">
            <x v="0"/>
          </reference>
          <reference field="3" count="1" selected="0">
            <x v="9"/>
          </reference>
        </references>
      </pivotArea>
    </chartFormat>
    <chartFormat chart="0" format="20">
      <pivotArea type="data" outline="0" fieldPosition="0">
        <references count="2">
          <reference field="4294967294" count="1" selected="0">
            <x v="0"/>
          </reference>
          <reference field="3" count="1" selected="0">
            <x v="11"/>
          </reference>
        </references>
      </pivotArea>
    </chartFormat>
    <chartFormat chart="0" format="21">
      <pivotArea type="data" outline="0" fieldPosition="0">
        <references count="2">
          <reference field="4294967294" count="1" selected="0">
            <x v="0"/>
          </reference>
          <reference field="3" count="1" selected="0">
            <x v="12"/>
          </reference>
        </references>
      </pivotArea>
    </chartFormat>
    <chartFormat chart="0" format="22">
      <pivotArea type="data" outline="0" fieldPosition="0">
        <references count="2">
          <reference field="4294967294" count="1" selected="0">
            <x v="0"/>
          </reference>
          <reference field="3" count="1" selected="0">
            <x v="13"/>
          </reference>
        </references>
      </pivotArea>
    </chartFormat>
    <chartFormat chart="0" format="23">
      <pivotArea type="data" outline="0" fieldPosition="0">
        <references count="2">
          <reference field="4294967294" count="1" selected="0">
            <x v="0"/>
          </reference>
          <reference field="3" count="1" selected="0">
            <x v="18"/>
          </reference>
        </references>
      </pivotArea>
    </chartFormat>
    <chartFormat chart="0" format="24">
      <pivotArea type="data" outline="0" fieldPosition="0">
        <references count="2">
          <reference field="4294967294" count="1" selected="0">
            <x v="0"/>
          </reference>
          <reference field="3" count="1" selected="0">
            <x v="17"/>
          </reference>
        </references>
      </pivotArea>
    </chartFormat>
    <chartFormat chart="0" format="25">
      <pivotArea type="data" outline="0" fieldPosition="0">
        <references count="2">
          <reference field="4294967294" count="1" selected="0">
            <x v="0"/>
          </reference>
          <reference field="3" count="1" selected="0">
            <x v="8"/>
          </reference>
        </references>
      </pivotArea>
    </chartFormat>
    <chartFormat chart="0" format="26">
      <pivotArea type="data" outline="0" fieldPosition="0">
        <references count="2">
          <reference field="4294967294" count="1" selected="0">
            <x v="0"/>
          </reference>
          <reference field="3" count="1" selected="0">
            <x v="14"/>
          </reference>
        </references>
      </pivotArea>
    </chartFormat>
    <chartFormat chart="0" format="27">
      <pivotArea type="data" outline="0" fieldPosition="0">
        <references count="2">
          <reference field="4294967294" count="1" selected="0">
            <x v="0"/>
          </reference>
          <reference field="3" count="1" selected="0">
            <x v="20"/>
          </reference>
        </references>
      </pivotArea>
    </chartFormat>
    <chartFormat chart="0" format="28">
      <pivotArea type="data" outline="0" fieldPosition="0">
        <references count="2">
          <reference field="4294967294" count="1" selected="0">
            <x v="0"/>
          </reference>
          <reference field="3" count="1" selected="0">
            <x v="16"/>
          </reference>
        </references>
      </pivotArea>
    </chartFormat>
    <chartFormat chart="0" format="29">
      <pivotArea type="data" outline="0" fieldPosition="0">
        <references count="2">
          <reference field="4294967294" count="1" selected="0">
            <x v="0"/>
          </reference>
          <reference field="3" count="1" selected="0">
            <x v="15"/>
          </reference>
        </references>
      </pivotArea>
    </chartFormat>
    <chartFormat chart="1" format="3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31">
      <pivotArea type="data" outline="0" fieldPosition="0">
        <references count="2">
          <reference field="4294967294" count="1" selected="0">
            <x v="0"/>
          </reference>
          <reference field="3" count="1" selected="0">
            <x v="8"/>
          </reference>
        </references>
      </pivotArea>
    </chartFormat>
    <chartFormat chart="1" format="32">
      <pivotArea type="data" outline="0" fieldPosition="0">
        <references count="2">
          <reference field="4294967294" count="1" selected="0">
            <x v="0"/>
          </reference>
          <reference field="3" count="1" selected="0">
            <x v="9"/>
          </reference>
        </references>
      </pivotArea>
    </chartFormat>
    <chartFormat chart="1" format="33">
      <pivotArea type="data" outline="0" fieldPosition="0">
        <references count="2">
          <reference field="4294967294" count="1" selected="0">
            <x v="0"/>
          </reference>
          <reference field="3" count="1" selected="0">
            <x v="10"/>
          </reference>
        </references>
      </pivotArea>
    </chartFormat>
    <chartFormat chart="1" format="34">
      <pivotArea type="data" outline="0" fieldPosition="0">
        <references count="2">
          <reference field="4294967294" count="1" selected="0">
            <x v="0"/>
          </reference>
          <reference field="3" count="1" selected="0">
            <x v="11"/>
          </reference>
        </references>
      </pivotArea>
    </chartFormat>
    <chartFormat chart="1" format="35">
      <pivotArea type="data" outline="0" fieldPosition="0">
        <references count="2">
          <reference field="4294967294" count="1" selected="0">
            <x v="0"/>
          </reference>
          <reference field="3" count="1" selected="0">
            <x v="12"/>
          </reference>
        </references>
      </pivotArea>
    </chartFormat>
    <chartFormat chart="1" format="36">
      <pivotArea type="data" outline="0" fieldPosition="0">
        <references count="2">
          <reference field="4294967294" count="1" selected="0">
            <x v="0"/>
          </reference>
          <reference field="3" count="1" selected="0">
            <x v="13"/>
          </reference>
        </references>
      </pivotArea>
    </chartFormat>
    <chartFormat chart="1" format="37">
      <pivotArea type="data" outline="0" fieldPosition="0">
        <references count="2">
          <reference field="4294967294" count="1" selected="0">
            <x v="0"/>
          </reference>
          <reference field="3" count="1" selected="0">
            <x v="14"/>
          </reference>
        </references>
      </pivotArea>
    </chartFormat>
    <chartFormat chart="1" format="38">
      <pivotArea type="data" outline="0" fieldPosition="0">
        <references count="2">
          <reference field="4294967294" count="1" selected="0">
            <x v="0"/>
          </reference>
          <reference field="3" count="1" selected="0">
            <x v="15"/>
          </reference>
        </references>
      </pivotArea>
    </chartFormat>
    <chartFormat chart="1" format="39">
      <pivotArea type="data" outline="0" fieldPosition="0">
        <references count="2">
          <reference field="4294967294" count="1" selected="0">
            <x v="0"/>
          </reference>
          <reference field="3" count="1" selected="0">
            <x v="16"/>
          </reference>
        </references>
      </pivotArea>
    </chartFormat>
    <chartFormat chart="1" format="40">
      <pivotArea type="data" outline="0" fieldPosition="0">
        <references count="2">
          <reference field="4294967294" count="1" selected="0">
            <x v="0"/>
          </reference>
          <reference field="3" count="1" selected="0">
            <x v="17"/>
          </reference>
        </references>
      </pivotArea>
    </chartFormat>
    <chartFormat chart="1" format="41">
      <pivotArea type="data" outline="0" fieldPosition="0">
        <references count="2">
          <reference field="4294967294" count="1" selected="0">
            <x v="0"/>
          </reference>
          <reference field="3" count="1" selected="0">
            <x v="18"/>
          </reference>
        </references>
      </pivotArea>
    </chartFormat>
    <chartFormat chart="1" format="42">
      <pivotArea type="data" outline="0" fieldPosition="0">
        <references count="2">
          <reference field="4294967294" count="1" selected="0">
            <x v="0"/>
          </reference>
          <reference field="3" count="1" selected="0">
            <x v="19"/>
          </reference>
        </references>
      </pivotArea>
    </chartFormat>
    <chartFormat chart="1" format="43">
      <pivotArea type="data" outline="0" fieldPosition="0">
        <references count="2">
          <reference field="4294967294" count="1" selected="0">
            <x v="0"/>
          </reference>
          <reference field="3" count="1" selected="0">
            <x v="20"/>
          </reference>
        </references>
      </pivotArea>
    </chartFormat>
    <chartFormat chart="1" format="44">
      <pivotArea type="data" outline="0" fieldPosition="0">
        <references count="2">
          <reference field="4294967294" count="1" selected="0">
            <x v="0"/>
          </reference>
          <reference field="3" count="1" selected="0">
            <x v="21"/>
          </reference>
        </references>
      </pivotArea>
    </chartFormat>
    <chartFormat chart="1" format="45">
      <pivotArea type="data" outline="0" fieldPosition="0">
        <references count="2">
          <reference field="4294967294" count="1" selected="0">
            <x v="0"/>
          </reference>
          <reference field="3" count="1" selected="0">
            <x v="0"/>
          </reference>
        </references>
      </pivotArea>
    </chartFormat>
    <chartFormat chart="1" format="46">
      <pivotArea type="data" outline="0" fieldPosition="0">
        <references count="2">
          <reference field="4294967294" count="1" selected="0">
            <x v="0"/>
          </reference>
          <reference field="3" count="1" selected="0">
            <x v="2"/>
          </reference>
        </references>
      </pivotArea>
    </chartFormat>
    <chartFormat chart="1" format="47">
      <pivotArea type="data" outline="0" fieldPosition="0">
        <references count="2">
          <reference field="4294967294" count="1" selected="0">
            <x v="0"/>
          </reference>
          <reference field="3" count="1" selected="0">
            <x v="3"/>
          </reference>
        </references>
      </pivotArea>
    </chartFormat>
    <chartFormat chart="1" format="48">
      <pivotArea type="data" outline="0" fieldPosition="0">
        <references count="2">
          <reference field="4294967294" count="1" selected="0">
            <x v="0"/>
          </reference>
          <reference field="3" count="1" selected="0">
            <x v="4"/>
          </reference>
        </references>
      </pivotArea>
    </chartFormat>
    <chartFormat chart="1" format="49">
      <pivotArea type="data" outline="0" fieldPosition="0">
        <references count="2">
          <reference field="4294967294" count="1" selected="0">
            <x v="0"/>
          </reference>
          <reference field="3" count="1" selected="0">
            <x v="7"/>
          </reference>
        </references>
      </pivotArea>
    </chartFormat>
    <chartFormat chart="1" format="50">
      <pivotArea type="data" outline="0" fieldPosition="0">
        <references count="2">
          <reference field="4294967294" count="1" selected="0">
            <x v="0"/>
          </reference>
          <reference field="3" count="1" selected="0">
            <x v="5"/>
          </reference>
        </references>
      </pivotArea>
    </chartFormat>
    <chartFormat chart="1" format="51">
      <pivotArea type="data" outline="0" fieldPosition="0">
        <references count="2">
          <reference field="4294967294" count="1" selected="0">
            <x v="0"/>
          </reference>
          <reference field="3" count="1" selected="0">
            <x v="6"/>
          </reference>
        </references>
      </pivotArea>
    </chartFormat>
    <chartFormat chart="2" format="5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53">
      <pivotArea type="data" outline="0" fieldPosition="0">
        <references count="2">
          <reference field="4294967294" count="1" selected="0">
            <x v="0"/>
          </reference>
          <reference field="3" count="1" selected="0">
            <x v="0"/>
          </reference>
        </references>
      </pivotArea>
    </chartFormat>
    <chartFormat chart="2" format="54">
      <pivotArea type="data" outline="0" fieldPosition="0">
        <references count="2">
          <reference field="4294967294" count="1" selected="0">
            <x v="0"/>
          </reference>
          <reference field="3" count="1" selected="0">
            <x v="1"/>
          </reference>
        </references>
      </pivotArea>
    </chartFormat>
    <chartFormat chart="2" format="55">
      <pivotArea type="data" outline="0" fieldPosition="0">
        <references count="2">
          <reference field="4294967294" count="1" selected="0">
            <x v="0"/>
          </reference>
          <reference field="3" count="1" selected="0">
            <x v="2"/>
          </reference>
        </references>
      </pivotArea>
    </chartFormat>
    <chartFormat chart="2" format="56">
      <pivotArea type="data" outline="0" fieldPosition="0">
        <references count="2">
          <reference field="4294967294" count="1" selected="0">
            <x v="0"/>
          </reference>
          <reference field="3" count="1" selected="0">
            <x v="3"/>
          </reference>
        </references>
      </pivotArea>
    </chartFormat>
    <chartFormat chart="2" format="57">
      <pivotArea type="data" outline="0" fieldPosition="0">
        <references count="2">
          <reference field="4294967294" count="1" selected="0">
            <x v="0"/>
          </reference>
          <reference field="3" count="1" selected="0">
            <x v="4"/>
          </reference>
        </references>
      </pivotArea>
    </chartFormat>
    <chartFormat chart="2" format="58">
      <pivotArea type="data" outline="0" fieldPosition="0">
        <references count="2">
          <reference field="4294967294" count="1" selected="0">
            <x v="0"/>
          </reference>
          <reference field="3" count="1" selected="0">
            <x v="7"/>
          </reference>
        </references>
      </pivotArea>
    </chartFormat>
    <chartFormat chart="2" format="59">
      <pivotArea type="data" outline="0" fieldPosition="0">
        <references count="2">
          <reference field="4294967294" count="1" selected="0">
            <x v="0"/>
          </reference>
          <reference field="3" count="1" selected="0">
            <x v="5"/>
          </reference>
        </references>
      </pivotArea>
    </chartFormat>
    <chartFormat chart="2" format="60">
      <pivotArea type="data" outline="0" fieldPosition="0">
        <references count="2">
          <reference field="4294967294" count="1" selected="0">
            <x v="0"/>
          </reference>
          <reference field="3" count="1" selected="0">
            <x v="6"/>
          </reference>
        </references>
      </pivotArea>
    </chartFormat>
    <chartFormat chart="3" format="6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" format="62">
      <pivotArea type="data" outline="0" fieldPosition="0">
        <references count="2">
          <reference field="4294967294" count="1" selected="0">
            <x v="0"/>
          </reference>
          <reference field="3" count="1" selected="0">
            <x v="0"/>
          </reference>
        </references>
      </pivotArea>
    </chartFormat>
    <chartFormat chart="3" format="63">
      <pivotArea type="data" outline="0" fieldPosition="0">
        <references count="2">
          <reference field="4294967294" count="1" selected="0">
            <x v="0"/>
          </reference>
          <reference field="3" count="1" selected="0">
            <x v="1"/>
          </reference>
        </references>
      </pivotArea>
    </chartFormat>
    <chartFormat chart="3" format="64">
      <pivotArea type="data" outline="0" fieldPosition="0">
        <references count="2">
          <reference field="4294967294" count="1" selected="0">
            <x v="0"/>
          </reference>
          <reference field="3" count="1" selected="0">
            <x v="2"/>
          </reference>
        </references>
      </pivotArea>
    </chartFormat>
    <chartFormat chart="3" format="65">
      <pivotArea type="data" outline="0" fieldPosition="0">
        <references count="2">
          <reference field="4294967294" count="1" selected="0">
            <x v="0"/>
          </reference>
          <reference field="3" count="1" selected="0">
            <x v="3"/>
          </reference>
        </references>
      </pivotArea>
    </chartFormat>
    <chartFormat chart="3" format="66">
      <pivotArea type="data" outline="0" fieldPosition="0">
        <references count="2">
          <reference field="4294967294" count="1" selected="0">
            <x v="0"/>
          </reference>
          <reference field="3" count="1" selected="0">
            <x v="4"/>
          </reference>
        </references>
      </pivotArea>
    </chartFormat>
    <chartFormat chart="3" format="67">
      <pivotArea type="data" outline="0" fieldPosition="0">
        <references count="2">
          <reference field="4294967294" count="1" selected="0">
            <x v="0"/>
          </reference>
          <reference field="3" count="1" selected="0">
            <x v="7"/>
          </reference>
        </references>
      </pivotArea>
    </chartFormat>
    <chartFormat chart="3" format="68">
      <pivotArea type="data" outline="0" fieldPosition="0">
        <references count="2">
          <reference field="4294967294" count="1" selected="0">
            <x v="0"/>
          </reference>
          <reference field="3" count="1" selected="0">
            <x v="5"/>
          </reference>
        </references>
      </pivotArea>
    </chartFormat>
    <chartFormat chart="3" format="69">
      <pivotArea type="data" outline="0" fieldPosition="0">
        <references count="2">
          <reference field="4294967294" count="1" selected="0">
            <x v="0"/>
          </reference>
          <reference field="3" count="1" selected="0">
            <x v="6"/>
          </reference>
        </references>
      </pivotArea>
    </chartFormat>
  </chartFormats>
  <pivotHierarchies count="66">
    <pivotHierarchy multipleItemSelectionAllowed="1" dragToData="1">
      <members count="1" level="1">
        <member name="[AreasCulturas].[INT_CODIGO].&amp;[TOTAL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</pivotHierarchies>
  <rowHierarchiesUsage count="1">
    <rowHierarchyUsage hierarchyUsage="5"/>
  </row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C510F80B-63DE-4267-81D5-13C33094786E}">
      <x15:pivotTableServerFormats count="1">
        <x15:serverFormat format="#,0"/>
      </x15:pivotTableServerFormats>
    </ext>
    <ext xmlns:x15="http://schemas.microsoft.com/office/spreadsheetml/2010/11/main" uri="{44433962-1CF7-4059-B4EE-95C3D5FFCF73}">
      <x15:pivotTableData rowCount="8" columnCount="1" cacheId="1849845234">
        <x15:pivotRow count="1">
          <x15:c>
            <x15:v>30.01</x15:v>
            <x15:x in="0"/>
          </x15:c>
        </x15:pivotRow>
        <x15:pivotRow count="1">
          <x15:c>
            <x15:v>20.07</x15:v>
            <x15:x in="0"/>
          </x15:c>
        </x15:pivotRow>
        <x15:pivotRow count="1">
          <x15:c>
            <x15:v>52.33</x15:v>
            <x15:x in="0"/>
          </x15:c>
        </x15:pivotRow>
        <x15:pivotRow count="1">
          <x15:c>
            <x15:v>917.66</x15:v>
            <x15:x in="0"/>
          </x15:c>
        </x15:pivotRow>
        <x15:pivotRow count="1">
          <x15:c>
            <x15:v>0.55000000000000004</x15:v>
            <x15:x in="0"/>
          </x15:c>
        </x15:pivotRow>
        <x15:pivotRow count="1">
          <x15:c>
            <x15:v>2.1800000000000002</x15:v>
            <x15:x in="0"/>
          </x15:c>
        </x15:pivotRow>
        <x15:pivotRow count="1">
          <x15:c>
            <x15:v>0.16</x15:v>
            <x15:x in="0"/>
          </x15:c>
        </x15:pivotRow>
        <x15:pivotRow count="1">
          <x15:c>
            <x15:v>1022.96</x15:v>
            <x15:x in="0"/>
          </x15:c>
        </x15:pivotRow>
      </x15:pivotTableData>
    </ext>
    <ext xmlns:x15="http://schemas.microsoft.com/office/spreadsheetml/2010/11/main" uri="{E67621CE-5B39-4880-91FE-76760E9C1902}">
      <x15:pivotTableUISettings>
        <x15:activeTabTopLevelEntity name="[AreasCulturas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9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46AC058-A0D2-4764-8567-59D6F260929A}" name="Tabela Dinâmica2" cacheId="0" applyNumberFormats="0" applyBorderFormats="0" applyFontFormats="0" applyPatternFormats="0" applyAlignmentFormats="0" applyWidthHeightFormats="1" dataCaption="Valores" grandTotalCaption="Total" tag="c006dbc4-fab8-4a22-a1a8-ee668f8d7bf6" updatedVersion="8" minRefreshableVersion="3" itemPrintTitles="1" createdVersion="8" indent="0" outline="1" outlineData="1" multipleFieldFilters="0" chartFormat="1">
  <location ref="B6:E14" firstHeaderRow="1" firstDataRow="2" firstDataCol="1"/>
  <pivotFields count="3">
    <pivotField axis="axisCol" allDrilled="1" subtotalTop="0" showAll="0" defaultSubtotal="0" defaultAttributeDrillState="1">
      <items count="2">
        <item x="1"/>
        <item x="0"/>
      </items>
    </pivotField>
    <pivotField dataField="1" subtotalTop="0" showAll="0" defaultSubtotal="0"/>
    <pivotField axis="axisRow" allDrilled="1" subtotalTop="0" showAll="0" defaultSubtotal="0" defaultAttributeDrillState="1">
      <items count="6">
        <item x="4"/>
        <item x="3"/>
        <item x="2"/>
        <item x="0"/>
        <item x="1"/>
        <item x="5"/>
      </items>
    </pivotField>
  </pivotFields>
  <rowFields count="1">
    <field x="2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Fields count="1">
    <field x="0"/>
  </colFields>
  <colItems count="3">
    <i>
      <x/>
    </i>
    <i>
      <x v="1"/>
    </i>
    <i t="grand">
      <x/>
    </i>
  </colItems>
  <dataFields count="1">
    <dataField name="Soma de BENEFICIARIOS" fld="1" baseField="0" baseItem="0"/>
  </dataFields>
  <formats count="23">
    <format dxfId="863">
      <pivotArea type="all" dataOnly="0" outline="0" fieldPosition="0"/>
    </format>
    <format dxfId="862">
      <pivotArea outline="0" collapsedLevelsAreSubtotals="1" fieldPosition="0"/>
    </format>
    <format dxfId="861">
      <pivotArea dataOnly="0" labelOnly="1" grandRow="1" outline="0" fieldPosition="0"/>
    </format>
    <format dxfId="860">
      <pivotArea outline="0" collapsedLevelsAreSubtotals="1" fieldPosition="0"/>
    </format>
    <format dxfId="859">
      <pivotArea dataOnly="0" labelOnly="1" grandRow="1" outline="0" fieldPosition="0"/>
    </format>
    <format dxfId="858">
      <pivotArea outline="0" collapsedLevelsAreSubtotals="1" fieldPosition="0"/>
    </format>
    <format dxfId="857">
      <pivotArea outline="0" collapsedLevelsAreSubtotals="1" fieldPosition="0"/>
    </format>
    <format dxfId="856">
      <pivotArea outline="0" collapsedLevelsAreSubtotals="1" fieldPosition="0"/>
    </format>
    <format dxfId="855">
      <pivotArea outline="0" collapsedLevelsAreSubtotals="1" fieldPosition="0"/>
    </format>
    <format dxfId="854">
      <pivotArea outline="0" collapsedLevelsAreSubtotals="1" fieldPosition="0"/>
    </format>
    <format dxfId="853">
      <pivotArea outline="0" collapsedLevelsAreSubtotals="1" fieldPosition="0"/>
    </format>
    <format dxfId="852">
      <pivotArea dataOnly="0" labelOnly="1" grandRow="1" outline="0" fieldPosition="0"/>
    </format>
    <format dxfId="851">
      <pivotArea dataOnly="0" labelOnly="1" grandRow="1" outline="0" fieldPosition="0"/>
    </format>
    <format dxfId="850">
      <pivotArea dataOnly="0" labelOnly="1" grandRow="1" outline="0" fieldPosition="0"/>
    </format>
    <format dxfId="849">
      <pivotArea type="all" dataOnly="0" outline="0" fieldPosition="0"/>
    </format>
    <format dxfId="848">
      <pivotArea outline="0" collapsedLevelsAreSubtotals="1" fieldPosition="0"/>
    </format>
    <format dxfId="847">
      <pivotArea type="origin" dataOnly="0" labelOnly="1" outline="0" fieldPosition="0"/>
    </format>
    <format dxfId="846">
      <pivotArea field="0" type="button" dataOnly="0" labelOnly="1" outline="0" axis="axisCol" fieldPosition="0"/>
    </format>
    <format dxfId="845">
      <pivotArea type="topRight" dataOnly="0" labelOnly="1" outline="0" fieldPosition="0"/>
    </format>
    <format dxfId="844">
      <pivotArea dataOnly="0" labelOnly="1" grandRow="1" outline="0" fieldPosition="0"/>
    </format>
    <format dxfId="843">
      <pivotArea dataOnly="0" labelOnly="1" fieldPosition="0">
        <references count="1">
          <reference field="0" count="0"/>
        </references>
      </pivotArea>
    </format>
    <format dxfId="842">
      <pivotArea dataOnly="0" labelOnly="1" grandCol="1" outline="0" fieldPosition="0"/>
    </format>
    <format dxfId="841">
      <pivotArea dataOnly="0" labelOnly="1" fieldPosition="0">
        <references count="1">
          <reference field="2" count="0"/>
        </references>
      </pivotArea>
    </format>
  </formats>
  <chartFormats count="3">
    <chartFormat chart="0" format="0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  <chartFormat chart="0" format="1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048832"/>
          </reference>
        </references>
      </pivotArea>
    </chartFormat>
    <chartFormat chart="0" format="2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</chartFormats>
  <pivotHierarchies count="66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</pivotHierarchies>
  <pivotTableStyleInfo name="Estilo de Tabela Dinâmica 2" showRowHeaders="1" showColHeaders="1" showRowStripes="1" showColStripes="1" showLastColumn="1"/>
  <rowHierarchiesUsage count="1">
    <rowHierarchyUsage hierarchyUsage="37"/>
  </rowHierarchiesUsage>
  <colHierarchiesUsage count="1">
    <colHierarchyUsage hierarchyUsage="44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Pessoas]"/>
        <x15:activeTabTopLevelEntity name="[NUT2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7BE4CC7-19EC-404A-B0DD-45B82804DBB0}" name="PivotChartTable19" cacheId="152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hartFormat="3">
  <location ref="A5:B19" firstHeaderRow="1" firstDataRow="1" firstDataCol="1" rowPageCount="3" colPageCount="1"/>
  <pivotFields count="6">
    <pivotField axis="axisPage" allDrilled="1" subtotalTop="0" showAll="0" dataSourceSort="1" defaultSubtotal="0" defaultAttributeDrillState="1"/>
    <pivotField axis="axisPage" allDrilled="1" subtotalTop="0" showAll="0" dataSourceSort="1" defaultSubtotal="0" defaultAttributeDrillState="1"/>
    <pivotField axis="axisPage" allDrilled="1" subtotalTop="0" showAll="0" dataSourceSort="1" defaultSubtotal="0" defaultAttributeDrillState="1"/>
    <pivotField axis="axisRow" allDrilled="1" subtotalTop="0" showAll="0" dataSourceSort="1" defaultSubtotal="0" defaultAttributeDrillState="1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allDrilled="1" subtotalTop="0" showAll="0" dataSourceSort="1" defaultSubtotal="0" defaultAttributeDrillState="1"/>
    <pivotField dataField="1" subtotalTop="0" showAll="0" defaultSubtotal="0"/>
  </pivotFields>
  <rowFields count="1">
    <field x="3"/>
  </rowFields>
  <rowItems count="1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t="grand">
      <x/>
    </i>
  </rowItems>
  <colItems count="1">
    <i/>
  </colItems>
  <pageFields count="3">
    <pageField fld="0" hier="2" name="[AreasCulturas].[NDO_DESCRICAO].&amp;[ALGARVE]" cap="ALGARVE"/>
    <pageField fld="1" hier="3" name="[AreasCulturas].[TIPO_SUPERFICIE].&amp;[Superficie Agricola]" cap="Superficie Agricola"/>
    <pageField fld="2" hier="4" name="[AreasCulturas].[OCUPA_SOLO].&amp;[Culturas Permanentes]" cap="Culturas Permanentes"/>
  </pageFields>
  <dataFields count="1">
    <dataField name="Soma de AREA" fld="5" baseField="0" baseItem="0"/>
  </dataFields>
  <chartFormats count="45">
    <chartFormat chart="0" format="15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6">
      <pivotArea type="data" outline="0" fieldPosition="0">
        <references count="2">
          <reference field="4294967294" count="1" selected="0">
            <x v="0"/>
          </reference>
          <reference field="3" count="1" selected="0">
            <x v="10"/>
          </reference>
        </references>
      </pivotArea>
    </chartFormat>
    <chartFormat chart="0" format="17">
      <pivotArea type="data" outline="0" fieldPosition="0">
        <references count="2">
          <reference field="4294967294" count="1" selected="0">
            <x v="0"/>
          </reference>
          <reference field="3" count="1" selected="0">
            <x v="1"/>
          </reference>
        </references>
      </pivotArea>
    </chartFormat>
    <chartFormat chart="0" format="18">
      <pivotArea type="data" outline="0" fieldPosition="0">
        <references count="2">
          <reference field="4294967294" count="1" selected="0">
            <x v="0"/>
          </reference>
          <reference field="3" count="1" selected="0">
            <x v="12"/>
          </reference>
        </references>
      </pivotArea>
    </chartFormat>
    <chartFormat chart="0" format="19">
      <pivotArea type="data" outline="0" fieldPosition="0">
        <references count="2">
          <reference field="4294967294" count="1" selected="0">
            <x v="0"/>
          </reference>
          <reference field="3" count="1" selected="0">
            <x v="13"/>
          </reference>
        </references>
      </pivotArea>
    </chartFormat>
    <chartFormat chart="0" format="20">
      <pivotArea type="data" outline="0" fieldPosition="0">
        <references count="2">
          <reference field="4294967294" count="1" selected="0">
            <x v="0"/>
          </reference>
          <reference field="3" count="1" selected="0">
            <x v="2"/>
          </reference>
        </references>
      </pivotArea>
    </chartFormat>
    <chartFormat chart="0" format="21">
      <pivotArea type="data" outline="0" fieldPosition="0">
        <references count="2">
          <reference field="4294967294" count="1" selected="0">
            <x v="0"/>
          </reference>
          <reference field="3" count="1" selected="0">
            <x v="3"/>
          </reference>
        </references>
      </pivotArea>
    </chartFormat>
    <chartFormat chart="0" format="22">
      <pivotArea type="data" outline="0" fieldPosition="0">
        <references count="2">
          <reference field="4294967294" count="1" selected="0">
            <x v="0"/>
          </reference>
          <reference field="3" count="1" selected="0">
            <x v="4"/>
          </reference>
        </references>
      </pivotArea>
    </chartFormat>
    <chartFormat chart="0" format="23">
      <pivotArea type="data" outline="0" fieldPosition="0">
        <references count="2">
          <reference field="4294967294" count="1" selected="0">
            <x v="0"/>
          </reference>
          <reference field="3" count="1" selected="0">
            <x v="9"/>
          </reference>
        </references>
      </pivotArea>
    </chartFormat>
    <chartFormat chart="0" format="24">
      <pivotArea type="data" outline="0" fieldPosition="0">
        <references count="2">
          <reference field="4294967294" count="1" selected="0">
            <x v="0"/>
          </reference>
          <reference field="3" count="1" selected="0">
            <x v="8"/>
          </reference>
        </references>
      </pivotArea>
    </chartFormat>
    <chartFormat chart="0" format="25">
      <pivotArea type="data" outline="0" fieldPosition="0">
        <references count="2">
          <reference field="4294967294" count="1" selected="0">
            <x v="0"/>
          </reference>
          <reference field="3" count="1" selected="0">
            <x v="0"/>
          </reference>
        </references>
      </pivotArea>
    </chartFormat>
    <chartFormat chart="0" format="26">
      <pivotArea type="data" outline="0" fieldPosition="0">
        <references count="2">
          <reference field="4294967294" count="1" selected="0">
            <x v="0"/>
          </reference>
          <reference field="3" count="1" selected="0">
            <x v="5"/>
          </reference>
        </references>
      </pivotArea>
    </chartFormat>
    <chartFormat chart="0" format="27">
      <pivotArea type="data" outline="0" fieldPosition="0">
        <references count="2">
          <reference field="4294967294" count="1" selected="0">
            <x v="0"/>
          </reference>
          <reference field="3" count="1" selected="0">
            <x v="11"/>
          </reference>
        </references>
      </pivotArea>
    </chartFormat>
    <chartFormat chart="0" format="28">
      <pivotArea type="data" outline="0" fieldPosition="0">
        <references count="2">
          <reference field="4294967294" count="1" selected="0">
            <x v="0"/>
          </reference>
          <reference field="3" count="1" selected="0">
            <x v="7"/>
          </reference>
        </references>
      </pivotArea>
    </chartFormat>
    <chartFormat chart="0" format="29">
      <pivotArea type="data" outline="0" fieldPosition="0">
        <references count="2">
          <reference field="4294967294" count="1" selected="0">
            <x v="0"/>
          </reference>
          <reference field="3" count="1" selected="0">
            <x v="6"/>
          </reference>
        </references>
      </pivotArea>
    </chartFormat>
    <chartFormat chart="1" format="3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31">
      <pivotArea type="data" outline="0" fieldPosition="0">
        <references count="2">
          <reference field="4294967294" count="1" selected="0">
            <x v="0"/>
          </reference>
          <reference field="3" count="1" selected="0">
            <x v="0"/>
          </reference>
        </references>
      </pivotArea>
    </chartFormat>
    <chartFormat chart="1" format="32">
      <pivotArea type="data" outline="0" fieldPosition="0">
        <references count="2">
          <reference field="4294967294" count="1" selected="0">
            <x v="0"/>
          </reference>
          <reference field="3" count="1" selected="0">
            <x v="13"/>
          </reference>
        </references>
      </pivotArea>
    </chartFormat>
    <chartFormat chart="1" format="33">
      <pivotArea type="data" outline="0" fieldPosition="0">
        <references count="2">
          <reference field="4294967294" count="1" selected="0">
            <x v="0"/>
          </reference>
          <reference field="3" count="1" selected="0">
            <x v="1"/>
          </reference>
        </references>
      </pivotArea>
    </chartFormat>
    <chartFormat chart="1" format="34">
      <pivotArea type="data" outline="0" fieldPosition="0">
        <references count="2">
          <reference field="4294967294" count="1" selected="0">
            <x v="0"/>
          </reference>
          <reference field="3" count="1" selected="0">
            <x v="2"/>
          </reference>
        </references>
      </pivotArea>
    </chartFormat>
    <chartFormat chart="1" format="35">
      <pivotArea type="data" outline="0" fieldPosition="0">
        <references count="2">
          <reference field="4294967294" count="1" selected="0">
            <x v="0"/>
          </reference>
          <reference field="3" count="1" selected="0">
            <x v="3"/>
          </reference>
        </references>
      </pivotArea>
    </chartFormat>
    <chartFormat chart="1" format="36">
      <pivotArea type="data" outline="0" fieldPosition="0">
        <references count="2">
          <reference field="4294967294" count="1" selected="0">
            <x v="0"/>
          </reference>
          <reference field="3" count="1" selected="0">
            <x v="4"/>
          </reference>
        </references>
      </pivotArea>
    </chartFormat>
    <chartFormat chart="1" format="37">
      <pivotArea type="data" outline="0" fieldPosition="0">
        <references count="2">
          <reference field="4294967294" count="1" selected="0">
            <x v="0"/>
          </reference>
          <reference field="3" count="1" selected="0">
            <x v="5"/>
          </reference>
        </references>
      </pivotArea>
    </chartFormat>
    <chartFormat chart="1" format="38">
      <pivotArea type="data" outline="0" fieldPosition="0">
        <references count="2">
          <reference field="4294967294" count="1" selected="0">
            <x v="0"/>
          </reference>
          <reference field="3" count="1" selected="0">
            <x v="6"/>
          </reference>
        </references>
      </pivotArea>
    </chartFormat>
    <chartFormat chart="1" format="39">
      <pivotArea type="data" outline="0" fieldPosition="0">
        <references count="2">
          <reference field="4294967294" count="1" selected="0">
            <x v="0"/>
          </reference>
          <reference field="3" count="1" selected="0">
            <x v="7"/>
          </reference>
        </references>
      </pivotArea>
    </chartFormat>
    <chartFormat chart="1" format="40">
      <pivotArea type="data" outline="0" fieldPosition="0">
        <references count="2">
          <reference field="4294967294" count="1" selected="0">
            <x v="0"/>
          </reference>
          <reference field="3" count="1" selected="0">
            <x v="8"/>
          </reference>
        </references>
      </pivotArea>
    </chartFormat>
    <chartFormat chart="1" format="41">
      <pivotArea type="data" outline="0" fieldPosition="0">
        <references count="2">
          <reference field="4294967294" count="1" selected="0">
            <x v="0"/>
          </reference>
          <reference field="3" count="1" selected="0">
            <x v="9"/>
          </reference>
        </references>
      </pivotArea>
    </chartFormat>
    <chartFormat chart="1" format="42">
      <pivotArea type="data" outline="0" fieldPosition="0">
        <references count="2">
          <reference field="4294967294" count="1" selected="0">
            <x v="0"/>
          </reference>
          <reference field="3" count="1" selected="0">
            <x v="10"/>
          </reference>
        </references>
      </pivotArea>
    </chartFormat>
    <chartFormat chart="1" format="43">
      <pivotArea type="data" outline="0" fieldPosition="0">
        <references count="2">
          <reference field="4294967294" count="1" selected="0">
            <x v="0"/>
          </reference>
          <reference field="3" count="1" selected="0">
            <x v="11"/>
          </reference>
        </references>
      </pivotArea>
    </chartFormat>
    <chartFormat chart="1" format="44">
      <pivotArea type="data" outline="0" fieldPosition="0">
        <references count="2">
          <reference field="4294967294" count="1" selected="0">
            <x v="0"/>
          </reference>
          <reference field="3" count="1" selected="0">
            <x v="12"/>
          </reference>
        </references>
      </pivotArea>
    </chartFormat>
    <chartFormat chart="2" format="45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46">
      <pivotArea type="data" outline="0" fieldPosition="0">
        <references count="2">
          <reference field="4294967294" count="1" selected="0">
            <x v="0"/>
          </reference>
          <reference field="3" count="1" selected="0">
            <x v="0"/>
          </reference>
        </references>
      </pivotArea>
    </chartFormat>
    <chartFormat chart="2" format="47">
      <pivotArea type="data" outline="0" fieldPosition="0">
        <references count="2">
          <reference field="4294967294" count="1" selected="0">
            <x v="0"/>
          </reference>
          <reference field="3" count="1" selected="0">
            <x v="13"/>
          </reference>
        </references>
      </pivotArea>
    </chartFormat>
    <chartFormat chart="2" format="48">
      <pivotArea type="data" outline="0" fieldPosition="0">
        <references count="2">
          <reference field="4294967294" count="1" selected="0">
            <x v="0"/>
          </reference>
          <reference field="3" count="1" selected="0">
            <x v="1"/>
          </reference>
        </references>
      </pivotArea>
    </chartFormat>
    <chartFormat chart="2" format="49">
      <pivotArea type="data" outline="0" fieldPosition="0">
        <references count="2">
          <reference field="4294967294" count="1" selected="0">
            <x v="0"/>
          </reference>
          <reference field="3" count="1" selected="0">
            <x v="2"/>
          </reference>
        </references>
      </pivotArea>
    </chartFormat>
    <chartFormat chart="2" format="50">
      <pivotArea type="data" outline="0" fieldPosition="0">
        <references count="2">
          <reference field="4294967294" count="1" selected="0">
            <x v="0"/>
          </reference>
          <reference field="3" count="1" selected="0">
            <x v="3"/>
          </reference>
        </references>
      </pivotArea>
    </chartFormat>
    <chartFormat chart="2" format="51">
      <pivotArea type="data" outline="0" fieldPosition="0">
        <references count="2">
          <reference field="4294967294" count="1" selected="0">
            <x v="0"/>
          </reference>
          <reference field="3" count="1" selected="0">
            <x v="4"/>
          </reference>
        </references>
      </pivotArea>
    </chartFormat>
    <chartFormat chart="2" format="52">
      <pivotArea type="data" outline="0" fieldPosition="0">
        <references count="2">
          <reference field="4294967294" count="1" selected="0">
            <x v="0"/>
          </reference>
          <reference field="3" count="1" selected="0">
            <x v="5"/>
          </reference>
        </references>
      </pivotArea>
    </chartFormat>
    <chartFormat chart="2" format="53">
      <pivotArea type="data" outline="0" fieldPosition="0">
        <references count="2">
          <reference field="4294967294" count="1" selected="0">
            <x v="0"/>
          </reference>
          <reference field="3" count="1" selected="0">
            <x v="6"/>
          </reference>
        </references>
      </pivotArea>
    </chartFormat>
    <chartFormat chart="2" format="54">
      <pivotArea type="data" outline="0" fieldPosition="0">
        <references count="2">
          <reference field="4294967294" count="1" selected="0">
            <x v="0"/>
          </reference>
          <reference field="3" count="1" selected="0">
            <x v="7"/>
          </reference>
        </references>
      </pivotArea>
    </chartFormat>
    <chartFormat chart="2" format="55">
      <pivotArea type="data" outline="0" fieldPosition="0">
        <references count="2">
          <reference field="4294967294" count="1" selected="0">
            <x v="0"/>
          </reference>
          <reference field="3" count="1" selected="0">
            <x v="8"/>
          </reference>
        </references>
      </pivotArea>
    </chartFormat>
    <chartFormat chart="2" format="56">
      <pivotArea type="data" outline="0" fieldPosition="0">
        <references count="2">
          <reference field="4294967294" count="1" selected="0">
            <x v="0"/>
          </reference>
          <reference field="3" count="1" selected="0">
            <x v="9"/>
          </reference>
        </references>
      </pivotArea>
    </chartFormat>
    <chartFormat chart="2" format="57">
      <pivotArea type="data" outline="0" fieldPosition="0">
        <references count="2">
          <reference field="4294967294" count="1" selected="0">
            <x v="0"/>
          </reference>
          <reference field="3" count="1" selected="0">
            <x v="10"/>
          </reference>
        </references>
      </pivotArea>
    </chartFormat>
    <chartFormat chart="2" format="58">
      <pivotArea type="data" outline="0" fieldPosition="0">
        <references count="2">
          <reference field="4294967294" count="1" selected="0">
            <x v="0"/>
          </reference>
          <reference field="3" count="1" selected="0">
            <x v="11"/>
          </reference>
        </references>
      </pivotArea>
    </chartFormat>
    <chartFormat chart="2" format="59">
      <pivotArea type="data" outline="0" fieldPosition="0">
        <references count="2">
          <reference field="4294967294" count="1" selected="0">
            <x v="0"/>
          </reference>
          <reference field="3" count="1" selected="0">
            <x v="12"/>
          </reference>
        </references>
      </pivotArea>
    </chartFormat>
  </chartFormats>
  <pivotHierarchies count="66">
    <pivotHierarchy multipleItemSelectionAllowed="1" dragToData="1">
      <members count="1" level="1">
        <member name="[AreasCulturas].[INT_CODIGO].&amp;[TOTAL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</pivotHierarchies>
  <rowHierarchiesUsage count="1">
    <rowHierarchyUsage hierarchyUsage="5"/>
  </row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C510F80B-63DE-4267-81D5-13C33094786E}">
      <x15:pivotTableServerFormats count="1">
        <x15:serverFormat format="#,0"/>
      </x15:pivotTableServerFormats>
    </ext>
    <ext xmlns:x15="http://schemas.microsoft.com/office/spreadsheetml/2010/11/main" uri="{44433962-1CF7-4059-B4EE-95C3D5FFCF73}">
      <x15:pivotTableData rowCount="14" columnCount="1" cacheId="1997041869">
        <x15:pivotRow count="1">
          <x15:c>
            <x15:v>8561.1</x15:v>
            <x15:x in="0"/>
          </x15:c>
        </x15:pivotRow>
        <x15:pivotRow count="1">
          <x15:c>
            <x15:v>14260.89</x15:v>
            <x15:x in="0"/>
          </x15:c>
        </x15:pivotRow>
        <x15:pivotRow count="1">
          <x15:c>
            <x15:v>276.25</x15:v>
            <x15:x in="0"/>
          </x15:c>
        </x15:pivotRow>
        <x15:pivotRow count="1">
          <x15:c>
            <x15:v>2080.9</x15:v>
            <x15:x in="0"/>
          </x15:c>
        </x15:pivotRow>
        <x15:pivotRow count="1">
          <x15:c>
            <x15:v>8403.5499999999993</x15:v>
            <x15:x in="0"/>
          </x15:c>
        </x15:pivotRow>
        <x15:pivotRow count="1">
          <x15:c>
            <x15:v>1365.62</x15:v>
            <x15:x in="0"/>
          </x15:c>
        </x15:pivotRow>
        <x15:pivotRow count="1">
          <x15:c>
            <x15:v>4.8600000000000003</x15:v>
            <x15:x in="0"/>
          </x15:c>
        </x15:pivotRow>
        <x15:pivotRow count="1">
          <x15:c>
            <x15:v>9.74</x15:v>
            <x15:x in="0"/>
          </x15:c>
        </x15:pivotRow>
        <x15:pivotRow count="1">
          <x15:c>
            <x15:v>2332.39</x15:v>
            <x15:x in="0"/>
          </x15:c>
        </x15:pivotRow>
        <x15:pivotRow count="1">
          <x15:c>
            <x15:v>7782.2</x15:v>
            <x15:x in="0"/>
          </x15:c>
        </x15:pivotRow>
        <x15:pivotRow count="1">
          <x15:c>
            <x15:v>31861.57</x15:v>
            <x15:x in="0"/>
          </x15:c>
        </x15:pivotRow>
        <x15:pivotRow count="1">
          <x15:c>
            <x15:v>0.3</x15:v>
            <x15:x in="0"/>
          </x15:c>
        </x15:pivotRow>
        <x15:pivotRow count="1">
          <x15:c>
            <x15:v>630.73</x15:v>
            <x15:x in="0"/>
          </x15:c>
        </x15:pivotRow>
        <x15:pivotRow count="1">
          <x15:c>
            <x15:v>77570.100000000006</x15:v>
            <x15:x in="0"/>
          </x15:c>
        </x15:pivotRow>
      </x15:pivotTableData>
    </ext>
    <ext xmlns:x15="http://schemas.microsoft.com/office/spreadsheetml/2010/11/main" uri="{E67621CE-5B39-4880-91FE-76760E9C1902}">
      <x15:pivotTableUISettings>
        <x15:activeTabTopLevelEntity name="[AreasCulturas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30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749DB4C-976E-4B2D-B590-E1C208E90A81}" name="Tabela Dinâmica5" cacheId="1" applyNumberFormats="0" applyBorderFormats="0" applyFontFormats="0" applyPatternFormats="0" applyAlignmentFormats="0" applyWidthHeightFormats="1" dataCaption="Valores" grandTotalCaption="Total" missingCaption="0" tag="88ce1041-471f-41f6-99a1-fbfd46bfa9b3" updatedVersion="8" minRefreshableVersion="3" showDrill="0" subtotalHiddenItems="1" colGrandTotals="0" itemPrintTitles="1" mergeItem="1" createdVersion="8" indent="0" showHeaders="0" outline="1" outlineData="1" multipleFieldFilters="0" chartFormat="4" rowHeaderCaption="" colHeaderCaption=" ">
  <location ref="B4:N10" firstHeaderRow="1" firstDataRow="3" firstDataCol="1"/>
  <pivotFields count="4">
    <pivotField axis="axisRow" allDrilled="1" subtotalTop="0" showAll="0" defaultSubtotal="0" defaultAttributeDrillState="1">
      <items count="3">
        <item s="1" x="0"/>
        <item s="1" x="2"/>
        <item s="1" x="1"/>
      </items>
    </pivotField>
    <pivotField axis="axisCol" compact="0" allDrilled="1" outline="0" showAll="0" defaultSubtotal="0" defaultAttributeDrillState="1">
      <items count="2">
        <item s="1" x="1"/>
        <item s="1" x="0"/>
      </items>
    </pivotField>
    <pivotField dataField="1" subtotalTop="0" showAll="0" defaultSubtotal="0"/>
    <pivotField axis="axisCol" allDrilled="1" subtotalTop="0" showAll="0" defaultSubtotal="0" defaultAttributeDrillState="1">
      <items count="6">
        <item x="4"/>
        <item x="3"/>
        <item x="2"/>
        <item x="0"/>
        <item x="1"/>
        <item x="5"/>
      </items>
    </pivotField>
  </pivotFields>
  <rowFields count="1">
    <field x="0"/>
  </rowFields>
  <rowItems count="4">
    <i>
      <x/>
    </i>
    <i>
      <x v="1"/>
    </i>
    <i>
      <x v="2"/>
    </i>
    <i t="grand">
      <x/>
    </i>
  </rowItems>
  <colFields count="2">
    <field x="3"/>
    <field x="1"/>
  </colFields>
  <colItems count="12">
    <i>
      <x/>
      <x/>
    </i>
    <i r="1">
      <x v="1"/>
    </i>
    <i>
      <x v="1"/>
      <x/>
    </i>
    <i r="1">
      <x v="1"/>
    </i>
    <i>
      <x v="2"/>
      <x/>
    </i>
    <i r="1">
      <x v="1"/>
    </i>
    <i>
      <x v="3"/>
      <x/>
    </i>
    <i r="1">
      <x v="1"/>
    </i>
    <i>
      <x v="4"/>
      <x/>
    </i>
    <i r="1">
      <x v="1"/>
    </i>
    <i>
      <x v="5"/>
      <x/>
    </i>
    <i r="1">
      <x v="1"/>
    </i>
  </colItems>
  <dataFields count="1">
    <dataField name="Idade" fld="2" baseField="0" baseItem="0"/>
  </dataFields>
  <formats count="39">
    <format dxfId="840">
      <pivotArea dataOnly="0" labelOnly="1" grandCol="1" outline="0" fieldPosition="0"/>
    </format>
    <format dxfId="839">
      <pivotArea dataOnly="0" labelOnly="1" grandCol="1" outline="0" fieldPosition="0"/>
    </format>
    <format dxfId="838">
      <pivotArea dataOnly="0" labelOnly="1" fieldPosition="0">
        <references count="1">
          <reference field="0" count="0"/>
        </references>
      </pivotArea>
    </format>
    <format dxfId="837">
      <pivotArea dataOnly="0" labelOnly="1" fieldPosition="0">
        <references count="1">
          <reference field="0" count="0"/>
        </references>
      </pivotArea>
    </format>
    <format dxfId="836">
      <pivotArea dataOnly="0" labelOnly="1" grandRow="1" outline="0" fieldPosition="0"/>
    </format>
    <format dxfId="835">
      <pivotArea outline="0" collapsedLevelsAreSubtotals="1" fieldPosition="0"/>
    </format>
    <format dxfId="834">
      <pivotArea outline="0" collapsedLevelsAreSubtotals="1" fieldPosition="0"/>
    </format>
    <format dxfId="833">
      <pivotArea outline="0" collapsedLevelsAreSubtotals="1" fieldPosition="0"/>
    </format>
    <format dxfId="832">
      <pivotArea outline="0" collapsedLevelsAreSubtotals="1" fieldPosition="0"/>
    </format>
    <format dxfId="831">
      <pivotArea dataOnly="0" labelOnly="1" grandRow="1" outline="0" fieldPosition="0"/>
    </format>
    <format dxfId="830">
      <pivotArea dataOnly="0" labelOnly="1" grandRow="1" outline="0" fieldPosition="0"/>
    </format>
    <format dxfId="829">
      <pivotArea outline="0" collapsedLevelsAreSubtotals="1" fieldPosition="0"/>
    </format>
    <format dxfId="828">
      <pivotArea dataOnly="0" labelOnly="1" grandRow="1" outline="0" fieldPosition="0"/>
    </format>
    <format dxfId="827">
      <pivotArea type="origin" dataOnly="0" labelOnly="1" outline="0" fieldPosition="0"/>
    </format>
    <format dxfId="826">
      <pivotArea type="topRight" dataOnly="0" labelOnly="1" outline="0" fieldPosition="0"/>
    </format>
    <format dxfId="825">
      <pivotArea dataOnly="0" labelOnly="1" fieldPosition="0">
        <references count="1">
          <reference field="0" count="0"/>
        </references>
      </pivotArea>
    </format>
    <format dxfId="824">
      <pivotArea dataOnly="0" labelOnly="1" outline="0" fieldPosition="0">
        <references count="2">
          <reference field="0" count="1" selected="0">
            <x v="1048832"/>
          </reference>
          <reference field="1" count="0"/>
        </references>
      </pivotArea>
    </format>
    <format dxfId="823">
      <pivotArea dataOnly="0" labelOnly="1" outline="0" fieldPosition="0">
        <references count="2">
          <reference field="0" count="1" selected="0">
            <x v="1048832"/>
          </reference>
          <reference field="1" count="0"/>
        </references>
      </pivotArea>
    </format>
    <format dxfId="822">
      <pivotArea dataOnly="0" labelOnly="1" outline="0" fieldPosition="0">
        <references count="2">
          <reference field="0" count="1" selected="0">
            <x v="1"/>
          </reference>
          <reference field="1" count="0"/>
        </references>
      </pivotArea>
    </format>
    <format dxfId="821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820">
      <pivotArea type="all" dataOnly="0" outline="0" fieldPosition="0"/>
    </format>
    <format dxfId="819">
      <pivotArea outline="0" collapsedLevelsAreSubtotals="1" fieldPosition="0"/>
    </format>
    <format dxfId="818">
      <pivotArea type="origin" dataOnly="0" labelOnly="1" outline="0" fieldPosition="0"/>
    </format>
    <format dxfId="817">
      <pivotArea type="topRight" dataOnly="0" labelOnly="1" outline="0" fieldPosition="0"/>
    </format>
    <format dxfId="816">
      <pivotArea dataOnly="0" labelOnly="1" grandRow="1" outline="0" fieldPosition="0"/>
    </format>
    <format dxfId="815">
      <pivotArea dataOnly="0" labelOnly="1" fieldPosition="0">
        <references count="1">
          <reference field="0" count="0"/>
        </references>
      </pivotArea>
    </format>
    <format dxfId="814">
      <pivotArea dataOnly="0" labelOnly="1" outline="0" fieldPosition="0">
        <references count="2">
          <reference field="0" count="1" selected="0">
            <x v="1048832"/>
          </reference>
          <reference field="1" count="0"/>
        </references>
      </pivotArea>
    </format>
    <format dxfId="813">
      <pivotArea dataOnly="0" labelOnly="1" outline="0" fieldPosition="0">
        <references count="2">
          <reference field="0" count="1" selected="0">
            <x v="1048832"/>
          </reference>
          <reference field="1" count="0"/>
        </references>
      </pivotArea>
    </format>
    <format dxfId="812">
      <pivotArea dataOnly="0" labelOnly="1" outline="0" fieldPosition="0">
        <references count="2">
          <reference field="0" count="1" selected="0">
            <x v="1"/>
          </reference>
          <reference field="1" count="0"/>
        </references>
      </pivotArea>
    </format>
    <format dxfId="811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810">
      <pivotArea dataOnly="0" labelOnly="1" fieldPosition="0">
        <references count="1">
          <reference field="0" count="0"/>
        </references>
      </pivotArea>
    </format>
    <format dxfId="809">
      <pivotArea dataOnly="0" labelOnly="1" fieldPosition="0">
        <references count="1">
          <reference field="0" count="0"/>
        </references>
      </pivotArea>
    </format>
    <format dxfId="808">
      <pivotArea dataOnly="0" labelOnly="1" fieldPosition="0">
        <references count="1">
          <reference field="3" count="0"/>
        </references>
      </pivotArea>
    </format>
    <format dxfId="807">
      <pivotArea dataOnly="0" labelOnly="1" outline="0" fieldPosition="0">
        <references count="2">
          <reference field="1" count="0"/>
          <reference field="3" count="1" selected="0">
            <x v="0"/>
          </reference>
        </references>
      </pivotArea>
    </format>
    <format dxfId="806">
      <pivotArea dataOnly="0" labelOnly="1" outline="0" fieldPosition="0">
        <references count="2">
          <reference field="1" count="0"/>
          <reference field="3" count="1" selected="0">
            <x v="1"/>
          </reference>
        </references>
      </pivotArea>
    </format>
    <format dxfId="805">
      <pivotArea dataOnly="0" labelOnly="1" outline="0" fieldPosition="0">
        <references count="2">
          <reference field="1" count="0"/>
          <reference field="3" count="1" selected="0">
            <x v="2"/>
          </reference>
        </references>
      </pivotArea>
    </format>
    <format dxfId="804">
      <pivotArea dataOnly="0" labelOnly="1" outline="0" fieldPosition="0">
        <references count="2">
          <reference field="1" count="0"/>
          <reference field="3" count="1" selected="0">
            <x v="3"/>
          </reference>
        </references>
      </pivotArea>
    </format>
    <format dxfId="803">
      <pivotArea dataOnly="0" labelOnly="1" outline="0" fieldPosition="0">
        <references count="2">
          <reference field="1" count="0"/>
          <reference field="3" count="1" selected="0">
            <x v="4"/>
          </reference>
        </references>
      </pivotArea>
    </format>
    <format dxfId="802">
      <pivotArea dataOnly="0" labelOnly="1" outline="0" fieldPosition="0">
        <references count="2">
          <reference field="1" count="0"/>
          <reference field="3" count="1" selected="0">
            <x v="5"/>
          </reference>
        </references>
      </pivotArea>
    </format>
  </formats>
  <chartFormats count="8">
    <chartFormat chart="2" format="0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1048832"/>
          </reference>
          <reference field="1" count="1" selected="0">
            <x v="0"/>
          </reference>
        </references>
      </pivotArea>
    </chartFormat>
    <chartFormat chart="2" format="1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1048832"/>
          </reference>
          <reference field="1" count="1" selected="0">
            <x v="1"/>
          </reference>
        </references>
      </pivotArea>
    </chartFormat>
    <chartFormat chart="2" format="2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1048832"/>
          </reference>
          <reference field="1" count="1" selected="0">
            <x v="0"/>
          </reference>
        </references>
      </pivotArea>
    </chartFormat>
    <chartFormat chart="2" format="3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1048832"/>
          </reference>
          <reference field="1" count="1" selected="0">
            <x v="1"/>
          </reference>
        </references>
      </pivotArea>
    </chartFormat>
    <chartFormat chart="2" format="4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1"/>
          </reference>
          <reference field="1" count="1" selected="0">
            <x v="0"/>
          </reference>
        </references>
      </pivotArea>
    </chartFormat>
    <chartFormat chart="2" format="5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1"/>
          </reference>
          <reference field="1" count="1" selected="0">
            <x v="1"/>
          </reference>
        </references>
      </pivotArea>
    </chartFormat>
    <chartFormat chart="2" format="6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2"/>
          </reference>
          <reference field="1" count="1" selected="0">
            <x v="0"/>
          </reference>
        </references>
      </pivotArea>
    </chartFormat>
    <chartFormat chart="2" format="7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2"/>
          </reference>
          <reference field="1" count="1" selected="0">
            <x v="1"/>
          </reference>
        </references>
      </pivotArea>
    </chartFormat>
  </chartFormats>
  <pivotHierarchies count="66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 caption="Idade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</pivotHierarchies>
  <pivotTableStyleInfo name="Estilo de Tabela Dinâmica 2" showRowHeaders="1" showColHeaders="1" showRowStripes="1" showColStripes="1" showLastColumn="1"/>
  <rowHierarchiesUsage count="1">
    <rowHierarchyUsage hierarchyUsage="41"/>
  </rowHierarchiesUsage>
  <colHierarchiesUsage count="2">
    <colHierarchyUsage hierarchyUsage="37"/>
    <colHierarchyUsage hierarchyUsage="4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Pessoas]"/>
        <x15:activeTabTopLevelEntity name="[NUT2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3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F76A9BA-8EB8-466B-8511-E03489A46682}" name="Tabela Dinâmica1" cacheId="2" applyNumberFormats="0" applyBorderFormats="0" applyFontFormats="0" applyPatternFormats="0" applyAlignmentFormats="0" applyWidthHeightFormats="1" dataCaption="Valores" grandTotalCaption="Total" tag="d28d8766-a7c9-40be-94b3-ed88e3a8d6ba" updatedVersion="8" minRefreshableVersion="3" showDrill="0" subtotalHiddenItems="1" colGrandTotals="0" itemPrintTitles="1" mergeItem="1" createdVersion="8" indent="0" showHeaders="0" outline="1" outlineData="1" multipleFieldFilters="0" rowHeaderCaption="NUTII">
  <location ref="B7:F14" firstHeaderRow="0" firstDataRow="1" firstDataCol="1" rowPageCount="1" colPageCount="1"/>
  <pivotFields count="7">
    <pivotField allDrilled="1" subtotalTop="0" showAll="0" defaultSubtotal="0" defaultAttributeDrillState="1">
      <items count="6">
        <item s="1" x="4"/>
        <item s="1" x="3"/>
        <item s="1" x="2"/>
        <item s="1" x="0"/>
        <item s="1" x="1"/>
        <item s="1" x="5"/>
      </items>
    </pivotField>
    <pivotField dataField="1" subtotalTop="0" showAll="0" defaultSubtotal="0"/>
    <pivotField dataField="1" subtotalTop="0" showAll="0" defaultSubtotal="0"/>
    <pivotField axis="axisPage" allDrilled="1" subtotalTop="0" showAll="0" dataSourceSort="1" defaultSubtotal="0" defaultAttributeDrillState="1"/>
    <pivotField axis="axisRow" allDrilled="1" subtotalTop="0" showAll="0" defaultSubtotal="0" defaultAttributeDrillState="1">
      <items count="6">
        <item s="1" x="4"/>
        <item s="1" x="3"/>
        <item s="1" x="2"/>
        <item s="1" x="0"/>
        <item s="1" x="1"/>
        <item s="1" x="5"/>
      </items>
    </pivotField>
    <pivotField dataField="1" compact="0" outline="0" subtotalTop="0" dragToRow="0" dragToCol="0" dragToPage="0" dragToData="0" dragOff="0" showAll="0" topAutoShow="0" includeNewItemsInFilter="1" itemPageCount="0" rankBy="0" defaultSubtotal="0">
      <extLst>
        <ext xmlns:x14="http://schemas.microsoft.com/office/spreadsheetml/2009/9/main" uri="{2946ED86-A175-432a-8AC1-64E0C546D7DE}">
          <x14:pivotField ignore="1"/>
        </ext>
      </extLst>
    </pivotField>
    <pivotField dataField="1" compact="0" outline="0" subtotalTop="0" dragToRow="0" dragToCol="0" dragToPage="0" dragToData="0" dragOff="0" showAll="0" topAutoShow="0" includeNewItemsInFilter="1" itemPageCount="0" rankBy="0" defaultSubtotal="0">
      <extLst>
        <ext xmlns:x14="http://schemas.microsoft.com/office/spreadsheetml/2009/9/main" uri="{2946ED86-A175-432a-8AC1-64E0C546D7DE}">
          <x14:pivotField ignore="1"/>
        </ext>
      </extLst>
    </pivotField>
  </pivotFields>
  <rowFields count="1">
    <field x="4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pageFields count="1">
    <pageField fld="3" hier="26" name="[Exploracoes].[CLASSE_AREA].&amp;" cap=""/>
  </pageFields>
  <dataFields count="4">
    <dataField name="N.º" fld="1" baseField="0" baseItem="0"/>
    <dataField name="%" fld="5" showDataAs="percentOfCol" baseField="0" baseItem="0" numFmtId="10">
      <extLst>
        <ext xmlns:x14="http://schemas.microsoft.com/office/spreadsheetml/2009/9/main" uri="{E15A36E0-9728-4e99-A89B-3F7291B0FE68}">
          <x14:dataField sourceField="1" uniqueName="[__Xl2].[Measures].[Soma de N_EXP]"/>
        </ext>
      </extLst>
    </dataField>
    <dataField name="ha" fld="2" baseField="0" baseItem="0"/>
    <dataField name="%" fld="6" showDataAs="percentOfCol" baseField="0" baseItem="0" numFmtId="10">
      <extLst>
        <ext xmlns:x14="http://schemas.microsoft.com/office/spreadsheetml/2009/9/main" uri="{E15A36E0-9728-4e99-A89B-3F7291B0FE68}">
          <x14:dataField sourceField="2" uniqueName="[__Xl2].[Measures].[Soma de AREA]"/>
        </ext>
      </extLst>
    </dataField>
  </dataFields>
  <formats count="24">
    <format dxfId="801">
      <pivotArea type="all" dataOnly="0" outline="0" fieldPosition="0"/>
    </format>
    <format dxfId="800">
      <pivotArea outline="0" collapsedLevelsAreSubtotals="1" fieldPosition="0"/>
    </format>
    <format dxfId="799">
      <pivotArea field="0" type="button" dataOnly="0" labelOnly="1" outline="0"/>
    </format>
    <format dxfId="798">
      <pivotArea dataOnly="0" labelOnly="1" grandRow="1" outline="0" fieldPosition="0"/>
    </format>
    <format dxfId="797">
      <pivotArea field="0" type="button" dataOnly="0" labelOnly="1" outline="0"/>
    </format>
    <format dxfId="796">
      <pivotArea outline="0" collapsedLevelsAreSubtotals="1" fieldPosition="0"/>
    </format>
    <format dxfId="795">
      <pivotArea dataOnly="0" labelOnly="1" grandRow="1" outline="0" fieldPosition="0"/>
    </format>
    <format dxfId="794">
      <pivotArea outline="0" collapsedLevelsAreSubtotals="1" fieldPosition="0"/>
    </format>
    <format dxfId="793">
      <pivotArea outline="0" collapsedLevelsAreSubtotals="1" fieldPosition="0"/>
    </format>
    <format dxfId="792">
      <pivotArea outline="0" collapsedLevelsAreSubtotals="1" fieldPosition="0"/>
    </format>
    <format dxfId="791">
      <pivotArea outline="0" collapsedLevelsAreSubtotals="1" fieldPosition="0"/>
    </format>
    <format dxfId="790">
      <pivotArea dataOnly="0" labelOnly="1" grandRow="1" outline="0" fieldPosition="0"/>
    </format>
    <format dxfId="789">
      <pivotArea dataOnly="0" labelOnly="1" grandRow="1" outline="0" fieldPosition="0"/>
    </format>
    <format dxfId="788">
      <pivotArea dataOnly="0" labelOnly="1" grandRow="1" outline="0" fieldPosition="0"/>
    </format>
    <format dxfId="787">
      <pivotArea type="all" dataOnly="0" outline="0" fieldPosition="0"/>
    </format>
    <format dxfId="786">
      <pivotArea type="all" dataOnly="0" outline="0" fieldPosition="0"/>
    </format>
    <format dxfId="785">
      <pivotArea dataOnly="0" labelOnly="1" outline="0" fieldPosition="0">
        <references count="1">
          <reference field="4294967294" count="4">
            <x v="0"/>
            <x v="1"/>
            <x v="2"/>
            <x v="3"/>
          </reference>
        </references>
      </pivotArea>
    </format>
    <format dxfId="784">
      <pivotArea outline="0" collapsedLevelsAreSubtotals="1" fieldPosition="0"/>
    </format>
    <format dxfId="783">
      <pivotArea dataOnly="0" labelOnly="1" grandRow="1" outline="0" fieldPosition="0"/>
    </format>
    <format dxfId="782">
      <pivotArea type="all" dataOnly="0" outline="0" fieldPosition="0"/>
    </format>
    <format dxfId="781">
      <pivotArea outline="0" collapsedLevelsAreSubtotals="1" fieldPosition="0"/>
    </format>
    <format dxfId="780">
      <pivotArea dataOnly="0" labelOnly="1" grandRow="1" outline="0" fieldPosition="0"/>
    </format>
    <format dxfId="779">
      <pivotArea dataOnly="0" labelOnly="1" outline="0" fieldPosition="0">
        <references count="1">
          <reference field="4294967294" count="4">
            <x v="0"/>
            <x v="1"/>
            <x v="2"/>
            <x v="3"/>
          </reference>
        </references>
      </pivotArea>
    </format>
    <format dxfId="778">
      <pivotArea dataOnly="0" labelOnly="1" fieldPosition="0">
        <references count="1">
          <reference field="4" count="0"/>
        </references>
      </pivotArea>
    </format>
  </formats>
  <pivotHierarchies count="68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>
      <members count="8" level="1">
        <member name=""/>
        <member name="[NUT2].[NDO_DESCRICAO].&amp;[RAA]"/>
        <member name=""/>
        <member name=""/>
        <member name=""/>
        <member name=""/>
        <member name=""/>
        <member name="[NUT2].[NDO_DESCRICAO].&amp;[COMUNITARIO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 caption="N.º"/>
    <pivotHierarchy dragToData="1" caption="%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 dragOff="0" includeNewItemsInFilter="1">
      <extLst>
        <ext xmlns:x14="http://schemas.microsoft.com/office/spreadsheetml/2009/9/main" uri="{F1805F06-0CD3-4483-9156-8803C3D141DF}">
          <x14:pivotHierarchy ignore="1"/>
        </ext>
      </extLst>
    </pivotHierarchy>
    <pivotHierarchy dragToRow="0" dragToCol="0" dragToPage="0" dragToData="1" dragOff="0" includeNewItemsInFilter="1">
      <extLst>
        <ext xmlns:x14="http://schemas.microsoft.com/office/spreadsheetml/2009/9/main" uri="{F1805F06-0CD3-4483-9156-8803C3D141DF}">
          <x14:pivotHierarchy ignore="1"/>
        </ext>
      </extLst>
    </pivotHierarchy>
  </pivotHierarchies>
  <pivotTableStyleInfo name="Estilo de Tabela Dinâmica 2" showRowHeaders="1" showColHeaders="1" showRowStripes="1" showColStripes="1" showLastColumn="1"/>
  <rowHierarchiesUsage count="1">
    <rowHierarchyUsage hierarchyUsage="37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Exploracoes]"/>
        <x15:activeTabTopLevelEntity name="[NUT2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3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0F68193-87F8-4E6C-A509-4A64DCC0140F}" name="Tabela Dinâmica1" cacheId="5" applyNumberFormats="0" applyBorderFormats="0" applyFontFormats="0" applyPatternFormats="0" applyAlignmentFormats="0" applyWidthHeightFormats="1" dataCaption="Valores" grandTotalCaption="Total" missingCaption="0" tag="da48aa87-e4a6-4bb7-8879-794719ce887d" updatedVersion="8" minRefreshableVersion="3" subtotalHiddenItems="1" itemPrintTitles="1" mergeItem="1" createdVersion="8" indent="0" outline="1" outlineData="1" multipleFieldFilters="0" rowHeaderCaption="Classes de Área">
  <location ref="B4:P15" firstHeaderRow="1" firstDataRow="3" firstDataCol="1"/>
  <pivotFields count="4">
    <pivotField axis="axisRow" allDrilled="1" subtotalTop="0" showAll="0" defaultSubtotal="0" defaultAttributeDrillState="1">
      <items count="8">
        <item s="1" x="0"/>
        <item s="1" x="2"/>
        <item s="1" x="5"/>
        <item s="1" x="4"/>
        <item s="1" x="6"/>
        <item s="1" x="3"/>
        <item s="1" x="7"/>
        <item s="1" x="1"/>
      </items>
    </pivotField>
    <pivotField dataField="1" subtotalTop="0" showAll="0" defaultSubtotal="0"/>
    <pivotField dataField="1" subtotalTop="0" showAll="0" defaultSubtotal="0"/>
    <pivotField axis="axisCol" allDrilled="1" subtotalTop="0" showAll="0" defaultSubtotal="0" defaultAttributeDrillState="1">
      <items count="6">
        <item s="1" x="4"/>
        <item s="1" x="3"/>
        <item s="1" x="2"/>
        <item s="1" x="0"/>
        <item s="1" x="1"/>
        <item s="1" x="5"/>
      </items>
    </pivotField>
  </pivotFields>
  <rowFields count="1">
    <field x="0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rowItems>
  <colFields count="2">
    <field x="3"/>
    <field x="-2"/>
  </colFields>
  <colItems count="14">
    <i>
      <x/>
      <x/>
    </i>
    <i r="1" i="1">
      <x v="1"/>
    </i>
    <i>
      <x v="1"/>
      <x/>
    </i>
    <i r="1" i="1">
      <x v="1"/>
    </i>
    <i>
      <x v="2"/>
      <x/>
    </i>
    <i r="1" i="1">
      <x v="1"/>
    </i>
    <i>
      <x v="3"/>
      <x/>
    </i>
    <i r="1" i="1">
      <x v="1"/>
    </i>
    <i>
      <x v="4"/>
      <x/>
    </i>
    <i r="1" i="1">
      <x v="1"/>
    </i>
    <i>
      <x v="5"/>
      <x/>
    </i>
    <i r="1" i="1">
      <x v="1"/>
    </i>
    <i t="grand">
      <x/>
    </i>
    <i t="grand" i="1">
      <x/>
    </i>
  </colItems>
  <dataFields count="2">
    <dataField name="N.º" fld="1" baseField="0" baseItem="0"/>
    <dataField name="Área (ha)" fld="2" baseField="0" baseItem="0"/>
  </dataFields>
  <formats count="42">
    <format dxfId="777">
      <pivotArea type="all" dataOnly="0" outline="0" fieldPosition="0"/>
    </format>
    <format dxfId="776">
      <pivotArea outline="0" collapsedLevelsAreSubtotals="1" fieldPosition="0"/>
    </format>
    <format dxfId="775">
      <pivotArea dataOnly="0" labelOnly="1" fieldPosition="0">
        <references count="1">
          <reference field="0" count="0"/>
        </references>
      </pivotArea>
    </format>
    <format dxfId="774">
      <pivotArea dataOnly="0" labelOnly="1" grandRow="1" outline="0" fieldPosition="0"/>
    </format>
    <format dxfId="773">
      <pivotArea outline="0" collapsedLevelsAreSubtotals="1" fieldPosition="0"/>
    </format>
    <format dxfId="772">
      <pivotArea dataOnly="0" labelOnly="1" fieldPosition="0">
        <references count="1">
          <reference field="0" count="0"/>
        </references>
      </pivotArea>
    </format>
    <format dxfId="771">
      <pivotArea dataOnly="0" labelOnly="1" grandRow="1" outline="0" fieldPosition="0"/>
    </format>
    <format dxfId="770">
      <pivotArea dataOnly="0" labelOnly="1" fieldPosition="0">
        <references count="1">
          <reference field="0" count="0"/>
        </references>
      </pivotArea>
    </format>
    <format dxfId="769">
      <pivotArea dataOnly="0" labelOnly="1" fieldPosition="0">
        <references count="1">
          <reference field="0" count="0"/>
        </references>
      </pivotArea>
    </format>
    <format dxfId="768">
      <pivotArea outline="0" collapsedLevelsAreSubtotals="1" fieldPosition="0"/>
    </format>
    <format dxfId="767">
      <pivotArea outline="0" collapsedLevelsAreSubtotals="1" fieldPosition="0"/>
    </format>
    <format dxfId="766">
      <pivotArea outline="0" collapsedLevelsAreSubtotals="1" fieldPosition="0"/>
    </format>
    <format dxfId="765">
      <pivotArea outline="0" collapsedLevelsAreSubtotals="1" fieldPosition="0"/>
    </format>
    <format dxfId="764">
      <pivotArea dataOnly="0" labelOnly="1" grandRow="1" outline="0" fieldPosition="0"/>
    </format>
    <format dxfId="763">
      <pivotArea dataOnly="0" labelOnly="1" grandRow="1" outline="0" fieldPosition="0"/>
    </format>
    <format dxfId="762">
      <pivotArea dataOnly="0" labelOnly="1" grandRow="1" outline="0" fieldPosition="0"/>
    </format>
    <format dxfId="761">
      <pivotArea type="all" dataOnly="0" outline="0" fieldPosition="0"/>
    </format>
    <format dxfId="760">
      <pivotArea type="origin" dataOnly="0" labelOnly="1" outline="0" fieldPosition="0"/>
    </format>
    <format dxfId="759">
      <pivotArea field="-2" type="button" dataOnly="0" labelOnly="1" outline="0" axis="axisCol" fieldPosition="1"/>
    </format>
    <format dxfId="758">
      <pivotArea type="topRight" dataOnly="0" labelOnly="1" outline="0" fieldPosition="0"/>
    </format>
    <format dxfId="757">
      <pivotArea field="0" type="button" dataOnly="0" labelOnly="1" outline="0" axis="axisRow" fieldPosition="0"/>
    </format>
    <format dxfId="756">
      <pivotArea outline="0" collapsedLevelsAreSubtotals="1" fieldPosition="0"/>
    </format>
    <format dxfId="755">
      <pivotArea dataOnly="0" labelOnly="1" fieldPosition="0">
        <references count="1">
          <reference field="0" count="0"/>
        </references>
      </pivotArea>
    </format>
    <format dxfId="754">
      <pivotArea dataOnly="0" labelOnly="1" grandRow="1" outline="0" fieldPosition="0"/>
    </format>
    <format dxfId="753">
      <pivotArea type="all" dataOnly="0" outline="0" fieldPosition="0"/>
    </format>
    <format dxfId="752">
      <pivotArea outline="0" collapsedLevelsAreSubtotals="1" fieldPosition="0"/>
    </format>
    <format dxfId="751">
      <pivotArea type="origin" dataOnly="0" labelOnly="1" outline="0" fieldPosition="0"/>
    </format>
    <format dxfId="750">
      <pivotArea field="3" type="button" dataOnly="0" labelOnly="1" outline="0" axis="axisCol" fieldPosition="0"/>
    </format>
    <format dxfId="749">
      <pivotArea field="-2" type="button" dataOnly="0" labelOnly="1" outline="0" axis="axisCol" fieldPosition="1"/>
    </format>
    <format dxfId="748">
      <pivotArea type="topRight" dataOnly="0" labelOnly="1" outline="0" fieldPosition="0"/>
    </format>
    <format dxfId="747">
      <pivotArea field="0" type="button" dataOnly="0" labelOnly="1" outline="0" axis="axisRow" fieldPosition="0"/>
    </format>
    <format dxfId="746">
      <pivotArea dataOnly="0" labelOnly="1" fieldPosition="0">
        <references count="1">
          <reference field="0" count="0"/>
        </references>
      </pivotArea>
    </format>
    <format dxfId="745">
      <pivotArea dataOnly="0" labelOnly="1" grandRow="1" outline="0" fieldPosition="0"/>
    </format>
    <format dxfId="744">
      <pivotArea dataOnly="0" labelOnly="1" fieldPosition="0">
        <references count="1">
          <reference field="3" count="0"/>
        </references>
      </pivotArea>
    </format>
    <format dxfId="743">
      <pivotArea field="3" dataOnly="0" labelOnly="1" grandCol="1" outline="0" axis="axisCol" fieldPosition="0">
        <references count="1">
          <reference field="4294967294" count="1" selected="0">
            <x v="0"/>
          </reference>
        </references>
      </pivotArea>
    </format>
    <format dxfId="742">
      <pivotArea field="3" dataOnly="0" labelOnly="1" grandCol="1" outline="0" axis="axisCol" fieldPosition="0">
        <references count="1">
          <reference field="4294967294" count="1" selected="0">
            <x v="1"/>
          </reference>
        </references>
      </pivotArea>
    </format>
    <format dxfId="741">
      <pivotArea dataOnly="0" labelOnly="1" outline="0" fieldPosition="0">
        <references count="2">
          <reference field="4294967294" count="2">
            <x v="0"/>
            <x v="1"/>
          </reference>
          <reference field="3" count="1" selected="0">
            <x v="0"/>
          </reference>
        </references>
      </pivotArea>
    </format>
    <format dxfId="740">
      <pivotArea dataOnly="0" labelOnly="1" outline="0" fieldPosition="0">
        <references count="2">
          <reference field="4294967294" count="2">
            <x v="0"/>
            <x v="1"/>
          </reference>
          <reference field="3" count="1" selected="0">
            <x v="1"/>
          </reference>
        </references>
      </pivotArea>
    </format>
    <format dxfId="739">
      <pivotArea dataOnly="0" labelOnly="1" outline="0" fieldPosition="0">
        <references count="2">
          <reference field="4294967294" count="2">
            <x v="0"/>
            <x v="1"/>
          </reference>
          <reference field="3" count="1" selected="0">
            <x v="2"/>
          </reference>
        </references>
      </pivotArea>
    </format>
    <format dxfId="738">
      <pivotArea dataOnly="0" labelOnly="1" outline="0" fieldPosition="0">
        <references count="2">
          <reference field="4294967294" count="2">
            <x v="0"/>
            <x v="1"/>
          </reference>
          <reference field="3" count="1" selected="0">
            <x v="3"/>
          </reference>
        </references>
      </pivotArea>
    </format>
    <format dxfId="737">
      <pivotArea dataOnly="0" labelOnly="1" outline="0" fieldPosition="0">
        <references count="2">
          <reference field="4294967294" count="2">
            <x v="0"/>
            <x v="1"/>
          </reference>
          <reference field="3" count="1" selected="0">
            <x v="4"/>
          </reference>
        </references>
      </pivotArea>
    </format>
    <format dxfId="736">
      <pivotArea dataOnly="0" labelOnly="1" outline="0" fieldPosition="0">
        <references count="2">
          <reference field="4294967294" count="2">
            <x v="0"/>
            <x v="1"/>
          </reference>
          <reference field="3" count="1" selected="0">
            <x v="5"/>
          </reference>
        </references>
      </pivotArea>
    </format>
  </formats>
  <pivotHierarchies count="66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>
      <members count="8" level="1">
        <member name=""/>
        <member name="[NUT2].[NDO_DESCRICAO].&amp;[RAA]"/>
        <member name=""/>
        <member name=""/>
        <member name=""/>
        <member name=""/>
        <member name=""/>
        <member name="[NUT2].[NDO_DESCRICAO].&amp;[COMUNITARIO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 caption="N.º"/>
    <pivotHierarchy dragToData="1" caption="Área (ha)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</pivotHierarchies>
  <pivotTableStyleInfo name="Estilo de Tabela Dinâmica 2" showRowHeaders="1" showColHeaders="1" showRowStripes="1" showColStripes="1" showLastColumn="1"/>
  <rowHierarchiesUsage count="1">
    <rowHierarchyUsage hierarchyUsage="26"/>
  </rowHierarchiesUsage>
  <colHierarchiesUsage count="2">
    <colHierarchyUsage hierarchyUsage="37"/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Exploracoes]"/>
        <x15:activeTabTopLevelEntity name="[NUT2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3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C9C2563-8818-4FA2-96DA-E3D0F8116A2A}" name="Tabela Dinâmica7" cacheId="95" applyNumberFormats="0" applyBorderFormats="0" applyFontFormats="0" applyPatternFormats="0" applyAlignmentFormats="0" applyWidthHeightFormats="1" dataCaption="Valores" grandTotalCaption="Total" tag="d8d8703e-e239-4ccb-bf09-d51a68702434" updatedVersion="8" minRefreshableVersion="3" showDrill="0" subtotalHiddenItems="1" colGrandTotals="0" itemPrintTitles="1" mergeItem="1" createdVersion="8" indent="0" showHeaders="0" outline="1" outlineData="1" multipleFieldFilters="0" rowHeaderCaption="NUT II">
  <location ref="B14:C21" firstHeaderRow="1" firstDataRow="1" firstDataCol="1" rowPageCount="3" colPageCount="1"/>
  <pivotFields count="7">
    <pivotField allDrilled="1" subtotalTop="0" showAll="0" defaultSubtotal="0" defaultAttributeDrillState="1">
      <items count="6">
        <item s="1" x="4"/>
        <item s="1" x="3"/>
        <item s="1" x="2"/>
        <item s="1" x="0"/>
        <item s="1" x="1"/>
        <item s="1" x="5"/>
      </items>
    </pivotField>
    <pivotField allDrilled="1" subtotalTop="0" showAll="0" dataSourceSort="1" defaultSubtotal="0" defaultAttributeDrillState="1"/>
    <pivotField axis="axisPage" allDrilled="1" subtotalTop="0" showAll="0" dataSourceSort="1" defaultSubtotal="0" defaultAttributeDrillState="1"/>
    <pivotField axis="axisPage" allDrilled="1" subtotalTop="0" showAll="0" dataSourceSort="1" defaultSubtotal="0" defaultAttributeDrillState="1"/>
    <pivotField axis="axisPage" allDrilled="1" subtotalTop="0" showAll="0" dataSourceSort="1" defaultSubtotal="0" defaultAttributeDrillState="1"/>
    <pivotField dataField="1" subtotalTop="0" showAll="0" defaultSubtotal="0"/>
    <pivotField axis="axisRow" allDrilled="1" subtotalTop="0" showAll="0" defaultSubtotal="0" defaultAttributeDrillState="1">
      <items count="6">
        <item s="1" x="4"/>
        <item s="1" x="3"/>
        <item s="1" x="2"/>
        <item s="1" x="0"/>
        <item s="1" x="1"/>
        <item s="1" x="5"/>
      </items>
    </pivotField>
  </pivotFields>
  <rowFields count="1">
    <field x="6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Items count="1">
    <i/>
  </colItems>
  <pageFields count="3">
    <pageField fld="2" hier="19" name="[CandidaturasCulturas].[TIPO_SUPERFICIE].&amp;" cap=""/>
    <pageField fld="3" hier="20" name="[CandidaturasCulturas].[OCUPA_SOLO].&amp;" cap=""/>
    <pageField fld="4" hier="21" name="[CandidaturasCulturas].[GRUPO_CULTURA].&amp;" cap=""/>
  </pageFields>
  <dataFields count="1">
    <dataField name="Total" fld="5" baseField="0" baseItem="0"/>
  </dataFields>
  <formats count="24">
    <format dxfId="698">
      <pivotArea dataOnly="0" labelOnly="1" outline="0" axis="axisValues" fieldPosition="0"/>
    </format>
    <format dxfId="697">
      <pivotArea field="0" type="button" dataOnly="0" labelOnly="1" outline="0"/>
    </format>
    <format dxfId="696">
      <pivotArea dataOnly="0" labelOnly="1" outline="0" axis="axisValues" fieldPosition="0"/>
    </format>
    <format dxfId="695">
      <pivotArea field="0" type="button" dataOnly="0" labelOnly="1" outline="0"/>
    </format>
    <format dxfId="694">
      <pivotArea dataOnly="0" labelOnly="1" outline="0" axis="axisValues" fieldPosition="0"/>
    </format>
    <format dxfId="693">
      <pivotArea type="all" dataOnly="0" outline="0" fieldPosition="0"/>
    </format>
    <format dxfId="692">
      <pivotArea outline="0" collapsedLevelsAreSubtotals="1" fieldPosition="0"/>
    </format>
    <format dxfId="691">
      <pivotArea field="0" type="button" dataOnly="0" labelOnly="1" outline="0"/>
    </format>
    <format dxfId="690">
      <pivotArea type="all" dataOnly="0" outline="0" fieldPosition="0"/>
    </format>
    <format dxfId="689">
      <pivotArea field="0" type="button" dataOnly="0" labelOnly="1" outline="0"/>
    </format>
    <format dxfId="688">
      <pivotArea dataOnly="0" labelOnly="1" outline="0" axis="axisValues" fieldPosition="0"/>
    </format>
    <format dxfId="687">
      <pivotArea outline="0" collapsedLevelsAreSubtotals="1" fieldPosition="0"/>
    </format>
    <format dxfId="686">
      <pivotArea outline="0" collapsedLevelsAreSubtotals="1" fieldPosition="0"/>
    </format>
    <format dxfId="685">
      <pivotArea outline="0" collapsedLevelsAreSubtotals="1" fieldPosition="0"/>
    </format>
    <format dxfId="684">
      <pivotArea outline="0" collapsedLevelsAreSubtotals="1" fieldPosition="0"/>
    </format>
    <format dxfId="683">
      <pivotArea dataOnly="0" labelOnly="1" grandRow="1" outline="0" fieldPosition="0"/>
    </format>
    <format dxfId="682">
      <pivotArea dataOnly="0" labelOnly="1" grandRow="1" outline="0" fieldPosition="0"/>
    </format>
    <format dxfId="681">
      <pivotArea dataOnly="0" labelOnly="1" grandRow="1" outline="0" fieldPosition="0"/>
    </format>
    <format dxfId="680">
      <pivotArea type="all" dataOnly="0" outline="0" fieldPosition="0"/>
    </format>
    <format dxfId="679">
      <pivotArea outline="0" collapsedLevelsAreSubtotals="1" fieldPosition="0"/>
    </format>
    <format dxfId="678">
      <pivotArea dataOnly="0" labelOnly="1" fieldPosition="0">
        <references count="1">
          <reference field="6" count="0"/>
        </references>
      </pivotArea>
    </format>
    <format dxfId="677">
      <pivotArea dataOnly="0" labelOnly="1" grandRow="1" outline="0" fieldPosition="0"/>
    </format>
    <format dxfId="676">
      <pivotArea dataOnly="0" labelOnly="1" outline="0" axis="axisValues" fieldPosition="0"/>
    </format>
    <format dxfId="675">
      <pivotArea dataOnly="0" labelOnly="1" fieldPosition="0">
        <references count="1">
          <reference field="6" count="0"/>
        </references>
      </pivotArea>
    </format>
  </formats>
  <pivotHierarchies count="66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>
      <members count="1" level="1">
        <member name="[CandidaturasCulturas].[INT_CODIGO].&amp;[TOTAL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>
      <members count="8" level="1">
        <member name=""/>
        <member name="[NUT2].[NDO_DESCRICAO].&amp;[RAA]"/>
        <member name=""/>
        <member name=""/>
        <member name=""/>
        <member name=""/>
        <member name=""/>
        <member name="[NUT2].[NDO_DESCRICAO].&amp;[COMUNITARIO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/>
    <pivotHierarchy dragToData="1" caption="Total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</pivotHierarchies>
  <pivotTableStyleInfo name="Estilo de Tabela Dinâmica 2" showRowHeaders="1" showColHeaders="1" showRowStripes="1" showColStripes="1" showLastColumn="1"/>
  <rowHierarchiesUsage count="1">
    <rowHierarchyUsage hierarchyUsage="37"/>
  </row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CandidaturasCulturas]"/>
        <x15:activeTabTopLevelEntity name="[NUT2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3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B30B4CC-5AC1-4FDA-A1BE-29D01F2DDB7F}" name="Tabela Dinâmica6" cacheId="92" applyNumberFormats="0" applyBorderFormats="0" applyFontFormats="0" applyPatternFormats="0" applyAlignmentFormats="0" applyWidthHeightFormats="1" dataCaption="Valores" grandTotalCaption="Total" missingCaption="0" tag="2469664e-3b0c-492e-81bc-505827bcc61e" updatedVersion="8" minRefreshableVersion="3" showDrill="0" subtotalHiddenItems="1" colGrandTotals="0" itemPrintTitles="1" mergeItem="1" createdVersion="8" indent="0" showHeaders="0" outline="1" outlineData="1" multipleFieldFilters="0" rowHeaderCaption="NUT II">
  <location ref="D13:H21" firstHeaderRow="1" firstDataRow="2" firstDataCol="1" rowPageCount="2" colPageCount="1"/>
  <pivotFields count="7">
    <pivotField allDrilled="1" subtotalTop="0" showAll="0" defaultSubtotal="0" defaultAttributeDrillState="1">
      <items count="6">
        <item s="1" x="4"/>
        <item s="1" x="3"/>
        <item s="1" x="2"/>
        <item s="1" x="0"/>
        <item s="1" x="1"/>
        <item s="1" x="5"/>
      </items>
    </pivotField>
    <pivotField axis="axisCol" allDrilled="1" subtotalTop="0" showAll="0" defaultSubtotal="0" defaultAttributeDrillState="1">
      <items count="4">
        <item s="1" x="1"/>
        <item s="1" x="2"/>
        <item s="1" x="0"/>
        <item s="1" x="3"/>
      </items>
    </pivotField>
    <pivotField dataField="1" subtotalTop="0" showAll="0" defaultSubtotal="0"/>
    <pivotField allDrilled="1" subtotalTop="0" showAll="0" dataSourceSort="1" defaultSubtotal="0" defaultAttributeDrillState="1"/>
    <pivotField axis="axisPage" allDrilled="1" subtotalTop="0" showAll="0" dataSourceSort="1" defaultSubtotal="0" defaultAttributeDrillState="1"/>
    <pivotField axis="axisPage" allDrilled="1" subtotalTop="0" showAll="0" dataSourceSort="1" defaultSubtotal="0" defaultAttributeDrillState="1"/>
    <pivotField axis="axisRow" allDrilled="1" subtotalTop="0" showAll="0" defaultSubtotal="0" defaultAttributeDrillState="1">
      <items count="6">
        <item s="1" x="4"/>
        <item s="1" x="3"/>
        <item s="1" x="2"/>
        <item s="1" x="0"/>
        <item s="1" x="1"/>
        <item s="1" x="5"/>
      </items>
    </pivotField>
  </pivotFields>
  <rowFields count="1">
    <field x="6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Fields count="1">
    <field x="1"/>
  </colFields>
  <colItems count="4">
    <i>
      <x/>
    </i>
    <i>
      <x v="1"/>
    </i>
    <i>
      <x v="2"/>
    </i>
    <i>
      <x v="3"/>
    </i>
  </colItems>
  <pageFields count="2">
    <pageField fld="4" hier="20" name="[CandidaturasCulturas].[OCUPA_SOLO].&amp;" cap=""/>
    <pageField fld="5" hier="21" name="[CandidaturasCulturas].[GRUPO_CULTURA].&amp;" cap=""/>
  </pageFields>
  <dataFields count="1">
    <dataField name="Soma de N_BEN" fld="2" baseField="0" baseItem="0"/>
  </dataFields>
  <formats count="37">
    <format dxfId="735">
      <pivotArea field="0" type="button" dataOnly="0" labelOnly="1" outline="0"/>
    </format>
    <format dxfId="734">
      <pivotArea dataOnly="0" labelOnly="1" fieldPosition="0">
        <references count="1">
          <reference field="1" count="0"/>
        </references>
      </pivotArea>
    </format>
    <format dxfId="733">
      <pivotArea dataOnly="0" labelOnly="1" grandCol="1" outline="0" fieldPosition="0"/>
    </format>
    <format dxfId="732">
      <pivotArea type="all" dataOnly="0" outline="0" fieldPosition="0"/>
    </format>
    <format dxfId="731">
      <pivotArea outline="0" collapsedLevelsAreSubtotals="1" fieldPosition="0"/>
    </format>
    <format dxfId="730">
      <pivotArea field="1" type="button" dataOnly="0" labelOnly="1" outline="0" axis="axisCol" fieldPosition="0"/>
    </format>
    <format dxfId="729">
      <pivotArea field="0" type="button" dataOnly="0" labelOnly="1" outline="0"/>
    </format>
    <format dxfId="728">
      <pivotArea dataOnly="0" labelOnly="1" grandRow="1" outline="0" fieldPosition="0"/>
    </format>
    <format dxfId="727">
      <pivotArea dataOnly="0" labelOnly="1" fieldPosition="0">
        <references count="1">
          <reference field="1" count="0"/>
        </references>
      </pivotArea>
    </format>
    <format dxfId="726">
      <pivotArea dataOnly="0" labelOnly="1" grandCol="1" outline="0" fieldPosition="0"/>
    </format>
    <format dxfId="725">
      <pivotArea type="all" dataOnly="0" outline="0" fieldPosition="0"/>
    </format>
    <format dxfId="724">
      <pivotArea field="1" type="button" dataOnly="0" labelOnly="1" outline="0" axis="axisCol" fieldPosition="0"/>
    </format>
    <format dxfId="723">
      <pivotArea field="0" type="button" dataOnly="0" labelOnly="1" outline="0"/>
    </format>
    <format dxfId="722">
      <pivotArea dataOnly="0" labelOnly="1" fieldPosition="0">
        <references count="1">
          <reference field="1" count="0"/>
        </references>
      </pivotArea>
    </format>
    <format dxfId="721">
      <pivotArea dataOnly="0" labelOnly="1" grandCol="1" outline="0" fieldPosition="0"/>
    </format>
    <format dxfId="720">
      <pivotArea outline="0" collapsedLevelsAreSubtotals="1" fieldPosition="0"/>
    </format>
    <format dxfId="719">
      <pivotArea dataOnly="0" labelOnly="1" grandRow="1" outline="0" fieldPosition="0"/>
    </format>
    <format dxfId="718">
      <pivotArea outline="0" collapsedLevelsAreSubtotals="1" fieldPosition="0"/>
    </format>
    <format dxfId="717">
      <pivotArea outline="0" collapsedLevelsAreSubtotals="1" fieldPosition="0"/>
    </format>
    <format dxfId="716">
      <pivotArea outline="0" collapsedLevelsAreSubtotals="1" fieldPosition="0"/>
    </format>
    <format dxfId="715">
      <pivotArea dataOnly="0" labelOnly="1" grandRow="1" outline="0" fieldPosition="0"/>
    </format>
    <format dxfId="714">
      <pivotArea dataOnly="0" labelOnly="1" grandRow="1" outline="0" fieldPosition="0"/>
    </format>
    <format dxfId="713">
      <pivotArea dataOnly="0" labelOnly="1" grandRow="1" outline="0" fieldPosition="0"/>
    </format>
    <format dxfId="712">
      <pivotArea dataOnly="0" labelOnly="1" fieldPosition="0">
        <references count="1">
          <reference field="1" count="0"/>
        </references>
      </pivotArea>
    </format>
    <format dxfId="711">
      <pivotArea dataOnly="0" labelOnly="1" fieldPosition="0">
        <references count="1">
          <reference field="1" count="0"/>
        </references>
      </pivotArea>
    </format>
    <format dxfId="710">
      <pivotArea type="all" dataOnly="0" outline="0" fieldPosition="0"/>
    </format>
    <format dxfId="709">
      <pivotArea type="origin" dataOnly="0" labelOnly="1" outline="0" fieldPosition="0"/>
    </format>
    <format dxfId="708">
      <pivotArea type="topRight" dataOnly="0" labelOnly="1" outline="0" fieldPosition="0"/>
    </format>
    <format dxfId="707">
      <pivotArea dataOnly="0" labelOnly="1" fieldPosition="0">
        <references count="1">
          <reference field="1" count="0"/>
        </references>
      </pivotArea>
    </format>
    <format dxfId="706">
      <pivotArea outline="0" collapsedLevelsAreSubtotals="1" fieldPosition="0"/>
    </format>
    <format dxfId="705">
      <pivotArea type="all" dataOnly="0" outline="0" fieldPosition="0"/>
    </format>
    <format dxfId="704">
      <pivotArea outline="0" collapsedLevelsAreSubtotals="1" fieldPosition="0"/>
    </format>
    <format dxfId="703">
      <pivotArea type="origin" dataOnly="0" labelOnly="1" outline="0" fieldPosition="0"/>
    </format>
    <format dxfId="702">
      <pivotArea type="topRight" dataOnly="0" labelOnly="1" outline="0" fieldPosition="0"/>
    </format>
    <format dxfId="701">
      <pivotArea dataOnly="0" labelOnly="1" fieldPosition="0">
        <references count="1">
          <reference field="6" count="0"/>
        </references>
      </pivotArea>
    </format>
    <format dxfId="700">
      <pivotArea dataOnly="0" labelOnly="1" grandRow="1" outline="0" fieldPosition="0"/>
    </format>
    <format dxfId="699">
      <pivotArea dataOnly="0" labelOnly="1" fieldPosition="0">
        <references count="1">
          <reference field="1" count="0"/>
        </references>
      </pivotArea>
    </format>
  </formats>
  <pivotHierarchies count="66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>
      <members count="1" level="1">
        <member name="[CandidaturasCulturas].[INT_CODIGO].&amp;[TOTAL]"/>
      </members>
    </pivotHierarchy>
    <pivotHierarchy dragToData="1"/>
    <pivotHierarchy dragToData="1"/>
    <pivotHierarchy dragToData="1"/>
    <pivotHierarchy multipleItemSelectionAllowed="1" dragToData="1">
      <members count="1" level="1">
        <member name="[CandidaturasCulturas].[OCUPA_SOLO].&amp;"/>
      </members>
    </pivotHierarchy>
    <pivotHierarchy multipleItemSelectionAllowed="1" dragToData="1">
      <members count="1" level="1">
        <member name="[CandidaturasCulturas].[GRUPO_CULTURA].&amp;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>
      <members count="8" level="1">
        <member name=""/>
        <member name="[NUT2].[NDO_DESCRICAO].&amp;[RAA]"/>
        <member name=""/>
        <member name=""/>
        <member name=""/>
        <member name=""/>
        <member name=""/>
        <member name="[NUT2].[NDO_DESCRICAO].&amp;[COMUNITARIO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</pivotHierarchies>
  <pivotTableStyleInfo name="Estilo de Tabela Dinâmica 2" showRowHeaders="1" showColHeaders="1" showRowStripes="1" showColStripes="1" showLastColumn="1"/>
  <rowHierarchiesUsage count="1">
    <rowHierarchyUsage hierarchyUsage="37"/>
  </rowHierarchiesUsage>
  <colHierarchiesUsage count="1">
    <colHierarchyUsage hierarchyUsage="19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CandidaturasCulturas]"/>
        <x15:activeTabTopLevelEntity name="[NUT2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3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AB3E784-57C9-46DA-A196-51A568618306}" name="Tabela Dinâmica1" cacheId="6" applyNumberFormats="0" applyBorderFormats="0" applyFontFormats="0" applyPatternFormats="0" applyAlignmentFormats="0" applyWidthHeightFormats="1" dataCaption="Valores" grandTotalCaption="Total" missingCaption="0" tag="f742dfde-b8b3-4272-8f6a-22549dc1960e" updatedVersion="8" minRefreshableVersion="3" showDrill="0" subtotalHiddenItems="1" itemPrintTitles="1" mergeItem="1" createdVersion="8" indent="0" showHeaders="0" outline="1" outlineData="1" multipleFieldFilters="0" chartFormat="1">
  <location ref="B10:G18" firstHeaderRow="1" firstDataRow="2" firstDataCol="1"/>
  <pivotFields count="4">
    <pivotField axis="axisCol" allDrilled="1" subtotalTop="0" showAll="0" nonAutoSortDefault="1" defaultSubtotal="0" defaultAttributeDrillState="1">
      <items count="4">
        <item x="1"/>
        <item x="0"/>
        <item x="2"/>
        <item x="3"/>
      </items>
    </pivotField>
    <pivotField allDrilled="1" subtotalTop="0" showAll="0" dataSourceSort="1" defaultSubtotal="0" defaultAttributeDrillState="1"/>
    <pivotField axis="axisRow" allDrilled="1" subtotalTop="0" showAll="0" defaultSubtotal="0" defaultAttributeDrillState="1">
      <items count="8">
        <item s="1" x="4"/>
        <item s="1" x="3"/>
        <item s="1" x="2"/>
        <item s="1" x="0"/>
        <item s="1" x="1"/>
        <item s="1" x="5"/>
        <item s="1" x="7"/>
        <item s="1" x="6"/>
      </items>
    </pivotField>
    <pivotField dataField="1" subtotalTop="0" showAll="0" defaultSubtotal="0"/>
  </pivotFields>
  <rowFields count="1">
    <field x="2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Fields count="1">
    <field x="0"/>
  </colFields>
  <colItems count="5">
    <i>
      <x/>
    </i>
    <i>
      <x v="1"/>
    </i>
    <i>
      <x v="2"/>
    </i>
    <i>
      <x v="3"/>
    </i>
    <i t="grand">
      <x/>
    </i>
  </colItems>
  <dataFields count="1">
    <dataField name="Soma de AREA" fld="3" baseField="2" baseItem="2"/>
  </dataFields>
  <formats count="25">
    <format dxfId="674">
      <pivotArea outline="0" collapsedLevelsAreSubtotals="1" fieldPosition="0"/>
    </format>
    <format dxfId="673">
      <pivotArea outline="0" collapsedLevelsAreSubtotals="1" fieldPosition="0"/>
    </format>
    <format dxfId="672">
      <pivotArea outline="0" collapsedLevelsAreSubtotals="1" fieldPosition="0"/>
    </format>
    <format dxfId="671">
      <pivotArea outline="0" collapsedLevelsAreSubtotals="1" fieldPosition="0"/>
    </format>
    <format dxfId="670">
      <pivotArea dataOnly="0" labelOnly="1" grandRow="1" outline="0" fieldPosition="0"/>
    </format>
    <format dxfId="669">
      <pivotArea dataOnly="0" labelOnly="1" grandRow="1" outline="0" fieldPosition="0"/>
    </format>
    <format dxfId="668">
      <pivotArea dataOnly="0" labelOnly="1" grandRow="1" outline="0" fieldPosition="0"/>
    </format>
    <format dxfId="667">
      <pivotArea type="all" dataOnly="0" outline="0" fieldPosition="0"/>
    </format>
    <format dxfId="666">
      <pivotArea type="all" dataOnly="0" outline="0" fieldPosition="0"/>
    </format>
    <format dxfId="665">
      <pivotArea type="origin" dataOnly="0" labelOnly="1" outline="0" fieldPosition="0"/>
    </format>
    <format dxfId="664">
      <pivotArea type="topRight" dataOnly="0" labelOnly="1" outline="0" fieldPosition="0"/>
    </format>
    <format dxfId="663">
      <pivotArea dataOnly="0" labelOnly="1" fieldPosition="0">
        <references count="1">
          <reference field="0" count="0"/>
        </references>
      </pivotArea>
    </format>
    <format dxfId="662">
      <pivotArea dataOnly="0" labelOnly="1" grandCol="1" outline="0" fieldPosition="0"/>
    </format>
    <format dxfId="661">
      <pivotArea outline="0" collapsedLevelsAreSubtotals="1" fieldPosition="0"/>
    </format>
    <format dxfId="660">
      <pivotArea dataOnly="0" labelOnly="1" grandRow="1" outline="0" fieldPosition="0"/>
    </format>
    <format dxfId="659">
      <pivotArea dataOnly="0" labelOnly="1" fieldPosition="0">
        <references count="1">
          <reference field="2" count="0"/>
        </references>
      </pivotArea>
    </format>
    <format dxfId="658">
      <pivotArea type="all" dataOnly="0" outline="0" fieldPosition="0"/>
    </format>
    <format dxfId="657">
      <pivotArea outline="0" collapsedLevelsAreSubtotals="1" fieldPosition="0"/>
    </format>
    <format dxfId="656">
      <pivotArea type="origin" dataOnly="0" labelOnly="1" outline="0" fieldPosition="0"/>
    </format>
    <format dxfId="655">
      <pivotArea type="topRight" dataOnly="0" labelOnly="1" outline="0" fieldPosition="0"/>
    </format>
    <format dxfId="654">
      <pivotArea dataOnly="0" labelOnly="1" fieldPosition="0">
        <references count="1">
          <reference field="2" count="6">
            <x v="0"/>
            <x v="1"/>
            <x v="2"/>
            <x v="3"/>
            <x v="4"/>
            <x v="5"/>
          </reference>
        </references>
      </pivotArea>
    </format>
    <format dxfId="653">
      <pivotArea dataOnly="0" labelOnly="1" grandRow="1" outline="0" fieldPosition="0"/>
    </format>
    <format dxfId="652">
      <pivotArea dataOnly="0" labelOnly="1" fieldPosition="0">
        <references count="1">
          <reference field="0" count="0"/>
        </references>
      </pivotArea>
    </format>
    <format dxfId="651">
      <pivotArea dataOnly="0" labelOnly="1" grandCol="1" outline="0" fieldPosition="0"/>
    </format>
    <format dxfId="650">
      <pivotArea dataOnly="0" labelOnly="1" fieldPosition="0">
        <references count="1">
          <reference field="0" count="1">
            <x v="1"/>
          </reference>
        </references>
      </pivotArea>
    </format>
  </formats>
  <pivotHierarchies count="66">
    <pivotHierarchy multipleItemSelectionAllowed="1" dragToData="1">
      <members count="1" level="1">
        <member name="[AreasCulturas].[INT_CODIGO].&amp;[TOTAL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 caption="Soma de AREA"/>
  </pivotHierarchies>
  <pivotTableStyleInfo name="Estilo de Tabela Dinâmica 2" showRowHeaders="1" showColHeaders="1" showRowStripes="1" showColStripes="1" showLastColumn="1"/>
  <rowHierarchiesUsage count="1">
    <rowHierarchyUsage hierarchyUsage="37"/>
  </rowHierarchiesUsage>
  <colHierarchiesUsage count="1">
    <colHierarchyUsage hierarchyUsage="3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AreasCulturas]"/>
        <x15:activeTabTopLevelEntity name="[NUT2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3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0426A0C-E87A-4B43-AC82-C157B45E7DC3}" name="Tabela Dinâmica11" cacheId="7" applyNumberFormats="0" applyBorderFormats="0" applyFontFormats="0" applyPatternFormats="0" applyAlignmentFormats="0" applyWidthHeightFormats="1" dataCaption="Valores" grandTotalCaption="Total" missingCaption="0" tag="291e0925-afd1-4e5f-a0b6-25fe9f8500fd" updatedVersion="8" minRefreshableVersion="3" showDrill="0" colGrandTotals="0" itemPrintTitles="1" mergeItem="1" createdVersion="8" indent="0" outline="1" outlineData="1" multipleFieldFilters="0" rowHeaderCaption="NUT II">
  <location ref="B12:F22" firstHeaderRow="1" firstDataRow="4" firstDataCol="1" rowPageCount="1" colPageCount="1"/>
  <pivotFields count="8">
    <pivotField allDrilled="1" subtotalTop="0" showAll="0" defaultSubtotal="0" defaultAttributeDrillState="1">
      <items count="6">
        <item s="1" x="4"/>
        <item s="1" x="3"/>
        <item s="1" x="2"/>
        <item s="1" x="0"/>
        <item s="1" x="1"/>
        <item s="1" x="5"/>
      </items>
    </pivotField>
    <pivotField dataField="1" subtotalTop="0" showAll="0" defaultSubtotal="0"/>
    <pivotField axis="axisCol" allDrilled="1" subtotalTop="0" showAll="0" dataSourceSort="1" defaultSubtotal="0" defaultAttributeDrillState="1">
      <items count="1">
        <item s="1" x="0"/>
      </items>
    </pivotField>
    <pivotField axis="axisCol" allDrilled="1" subtotalTop="0" showAll="0" dataSourceSort="1" defaultSubtotal="0" defaultAttributeDrillState="1">
      <items count="2">
        <item s="1" x="0"/>
        <item s="1" x="1"/>
      </items>
    </pivotField>
    <pivotField allDrilled="1" subtotalTop="0" showAll="0" dataSourceSort="1" defaultSubtotal="0" defaultAttributeDrillState="1"/>
    <pivotField axis="axisPage" allDrilled="1" subtotalTop="0" showAll="0" dataSourceSort="1" defaultSubtotal="0" defaultAttributeDrillState="1"/>
    <pivotField axis="axisRow" allDrilled="1" subtotalTop="0" showAll="0" defaultSubtotal="0" defaultAttributeDrillState="1">
      <items count="6">
        <item s="1" x="4"/>
        <item s="1" x="3"/>
        <item s="1" x="2"/>
        <item s="1" x="0"/>
        <item s="1" x="1"/>
        <item s="1" x="5"/>
      </items>
    </pivotField>
    <pivotField dataField="1" compact="0" outline="0" subtotalTop="0" dragToRow="0" dragToCol="0" dragToPage="0" dragToData="0" dragOff="0" showAll="0" topAutoShow="0" includeNewItemsInFilter="1" itemPageCount="0" rankBy="0" defaultSubtotal="0">
      <extLst>
        <ext xmlns:x14="http://schemas.microsoft.com/office/spreadsheetml/2009/9/main" uri="{2946ED86-A175-432a-8AC1-64E0C546D7DE}">
          <x14:pivotField ignore="1"/>
        </ext>
      </extLst>
    </pivotField>
  </pivotFields>
  <rowFields count="1">
    <field x="6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Fields count="3">
    <field x="2"/>
    <field x="3"/>
    <field x="-2"/>
  </colFields>
  <colItems count="4">
    <i>
      <x/>
      <x/>
      <x/>
    </i>
    <i r="2" i="1">
      <x v="1"/>
    </i>
    <i r="1">
      <x v="1"/>
      <x/>
    </i>
    <i r="2" i="1">
      <x v="1"/>
    </i>
  </colItems>
  <pageFields count="1">
    <pageField fld="5" hier="21" name="[CandidaturasCulturas].[GRUPO_CULTURA].&amp;" cap=""/>
  </pageFields>
  <dataFields count="2">
    <dataField name="N.º" fld="1" baseField="0" baseItem="0"/>
    <dataField name="%" fld="7" showDataAs="percentOfCol" baseField="0" baseItem="0" numFmtId="9">
      <extLst>
        <ext xmlns:x14="http://schemas.microsoft.com/office/spreadsheetml/2009/9/main" uri="{E15A36E0-9728-4e99-A89B-3F7291B0FE68}">
          <x14:dataField sourceField="1" uniqueName="[__Xl2].[Measures].[Soma de N_BEN]"/>
        </ext>
      </extLst>
    </dataField>
  </dataFields>
  <formats count="44">
    <format dxfId="649">
      <pivotArea type="all" dataOnly="0" outline="0" fieldPosition="0"/>
    </format>
    <format dxfId="648">
      <pivotArea outline="0" collapsedLevelsAreSubtotals="1" fieldPosition="0"/>
    </format>
    <format dxfId="647">
      <pivotArea field="0" type="button" dataOnly="0" labelOnly="1" outline="0"/>
    </format>
    <format dxfId="646">
      <pivotArea dataOnly="0" labelOnly="1" grandRow="1" outline="0" fieldPosition="0"/>
    </format>
    <format dxfId="645">
      <pivotArea dataOnly="0" labelOnly="1" outline="0" fieldPosition="0">
        <references count="3">
          <reference field="4294967294" count="2">
            <x v="0"/>
            <x v="1"/>
          </reference>
          <reference field="2" count="0" selected="0"/>
          <reference field="3" count="1" selected="0">
            <x v="0"/>
          </reference>
        </references>
      </pivotArea>
    </format>
    <format dxfId="644">
      <pivotArea dataOnly="0" labelOnly="1" outline="0" fieldPosition="0">
        <references count="3">
          <reference field="4294967294" count="2">
            <x v="0"/>
            <x v="1"/>
          </reference>
          <reference field="2" count="0" selected="0"/>
          <reference field="3" count="1" selected="0">
            <x v="1"/>
          </reference>
        </references>
      </pivotArea>
    </format>
    <format dxfId="643">
      <pivotArea type="all" dataOnly="0" outline="0" fieldPosition="0"/>
    </format>
    <format dxfId="642">
      <pivotArea type="origin" dataOnly="0" labelOnly="1" outline="0" fieldPosition="0"/>
    </format>
    <format dxfId="641">
      <pivotArea field="2" type="button" dataOnly="0" labelOnly="1" outline="0" axis="axisCol" fieldPosition="0"/>
    </format>
    <format dxfId="640">
      <pivotArea field="3" type="button" dataOnly="0" labelOnly="1" outline="0" axis="axisCol" fieldPosition="1"/>
    </format>
    <format dxfId="639">
      <pivotArea field="-2" type="button" dataOnly="0" labelOnly="1" outline="0" axis="axisCol" fieldPosition="2"/>
    </format>
    <format dxfId="638">
      <pivotArea type="topRight" dataOnly="0" labelOnly="1" outline="0" fieldPosition="0"/>
    </format>
    <format dxfId="637">
      <pivotArea field="0" type="button" dataOnly="0" labelOnly="1" outline="0"/>
    </format>
    <format dxfId="636">
      <pivotArea dataOnly="0" labelOnly="1" fieldPosition="0">
        <references count="1">
          <reference field="2" count="0"/>
        </references>
      </pivotArea>
    </format>
    <format dxfId="635">
      <pivotArea dataOnly="0" labelOnly="1" fieldPosition="0">
        <references count="2">
          <reference field="2" count="0" selected="0"/>
          <reference field="3" count="0"/>
        </references>
      </pivotArea>
    </format>
    <format dxfId="634">
      <pivotArea dataOnly="0" labelOnly="1" outline="0" fieldPosition="0">
        <references count="3">
          <reference field="4294967294" count="2">
            <x v="0"/>
            <x v="1"/>
          </reference>
          <reference field="2" count="0" selected="0"/>
          <reference field="3" count="1" selected="0">
            <x v="0"/>
          </reference>
        </references>
      </pivotArea>
    </format>
    <format dxfId="633">
      <pivotArea dataOnly="0" labelOnly="1" outline="0" fieldPosition="0">
        <references count="3">
          <reference field="4294967294" count="2">
            <x v="0"/>
            <x v="1"/>
          </reference>
          <reference field="2" count="0" selected="0"/>
          <reference field="3" count="1" selected="0">
            <x v="1"/>
          </reference>
        </references>
      </pivotArea>
    </format>
    <format dxfId="632">
      <pivotArea outline="0" collapsedLevelsAreSubtotals="1" fieldPosition="0"/>
    </format>
    <format dxfId="631">
      <pivotArea dataOnly="0" labelOnly="1" grandRow="1" outline="0" fieldPosition="0"/>
    </format>
    <format dxfId="630">
      <pivotArea outline="0" collapsedLevelsAreSubtotals="1" fieldPosition="0"/>
    </format>
    <format dxfId="629">
      <pivotArea outline="0" collapsedLevelsAreSubtotals="1" fieldPosition="0"/>
    </format>
    <format dxfId="628">
      <pivotArea outline="0" collapsedLevelsAreSubtotals="1" fieldPosition="0"/>
    </format>
    <format dxfId="627">
      <pivotArea dataOnly="0" labelOnly="1" grandRow="1" outline="0" fieldPosition="0"/>
    </format>
    <format dxfId="626">
      <pivotArea dataOnly="0" labelOnly="1" grandRow="1" outline="0" fieldPosition="0"/>
    </format>
    <format dxfId="625">
      <pivotArea dataOnly="0" labelOnly="1" grandRow="1" outline="0" fieldPosition="0"/>
    </format>
    <format dxfId="624">
      <pivotArea outline="0" fieldPosition="0">
        <references count="1">
          <reference field="4294967294" count="1">
            <x v="1"/>
          </reference>
        </references>
      </pivotArea>
    </format>
    <format dxfId="623">
      <pivotArea field="0" type="button" dataOnly="0" labelOnly="1" outline="0"/>
    </format>
    <format dxfId="622">
      <pivotArea dataOnly="0" labelOnly="1" outline="0" fieldPosition="0">
        <references count="3">
          <reference field="4294967294" count="2">
            <x v="0"/>
            <x v="1"/>
          </reference>
          <reference field="2" count="0" selected="0"/>
          <reference field="3" count="1" selected="0">
            <x v="0"/>
          </reference>
        </references>
      </pivotArea>
    </format>
    <format dxfId="621">
      <pivotArea dataOnly="0" labelOnly="1" outline="0" fieldPosition="0">
        <references count="3">
          <reference field="4294967294" count="2">
            <x v="0"/>
            <x v="1"/>
          </reference>
          <reference field="2" count="0" selected="0"/>
          <reference field="3" count="1" selected="0">
            <x v="1"/>
          </reference>
        </references>
      </pivotArea>
    </format>
    <format dxfId="620">
      <pivotArea dataOnly="0" labelOnly="1" fieldPosition="0">
        <references count="1">
          <reference field="6" count="0"/>
        </references>
      </pivotArea>
    </format>
    <format dxfId="619">
      <pivotArea type="all" dataOnly="0" outline="0" fieldPosition="0"/>
    </format>
    <format dxfId="618">
      <pivotArea outline="0" collapsedLevelsAreSubtotals="1" fieldPosition="0"/>
    </format>
    <format dxfId="617">
      <pivotArea type="origin" dataOnly="0" labelOnly="1" outline="0" fieldPosition="0"/>
    </format>
    <format dxfId="616">
      <pivotArea field="2" type="button" dataOnly="0" labelOnly="1" outline="0" axis="axisCol" fieldPosition="0"/>
    </format>
    <format dxfId="615">
      <pivotArea field="3" type="button" dataOnly="0" labelOnly="1" outline="0" axis="axisCol" fieldPosition="1"/>
    </format>
    <format dxfId="614">
      <pivotArea field="-2" type="button" dataOnly="0" labelOnly="1" outline="0" axis="axisCol" fieldPosition="2"/>
    </format>
    <format dxfId="613">
      <pivotArea type="topRight" dataOnly="0" labelOnly="1" outline="0" fieldPosition="0"/>
    </format>
    <format dxfId="612">
      <pivotArea field="6" type="button" dataOnly="0" labelOnly="1" outline="0" axis="axisRow" fieldPosition="0"/>
    </format>
    <format dxfId="611">
      <pivotArea dataOnly="0" labelOnly="1" fieldPosition="0">
        <references count="1">
          <reference field="6" count="0"/>
        </references>
      </pivotArea>
    </format>
    <format dxfId="610">
      <pivotArea dataOnly="0" labelOnly="1" grandRow="1" outline="0" fieldPosition="0"/>
    </format>
    <format dxfId="609">
      <pivotArea dataOnly="0" labelOnly="1" fieldPosition="0">
        <references count="1">
          <reference field="2" count="0"/>
        </references>
      </pivotArea>
    </format>
    <format dxfId="608">
      <pivotArea dataOnly="0" labelOnly="1" fieldPosition="0">
        <references count="2">
          <reference field="2" count="0" selected="0"/>
          <reference field="3" count="0"/>
        </references>
      </pivotArea>
    </format>
    <format dxfId="607">
      <pivotArea dataOnly="0" labelOnly="1" outline="0" fieldPosition="0">
        <references count="3">
          <reference field="4294967294" count="2">
            <x v="0"/>
            <x v="1"/>
          </reference>
          <reference field="2" count="0" selected="0"/>
          <reference field="3" count="1" selected="0">
            <x v="0"/>
          </reference>
        </references>
      </pivotArea>
    </format>
    <format dxfId="606">
      <pivotArea dataOnly="0" labelOnly="1" outline="0" fieldPosition="0">
        <references count="3">
          <reference field="4294967294" count="2">
            <x v="0"/>
            <x v="1"/>
          </reference>
          <reference field="2" count="0" selected="0"/>
          <reference field="3" count="1" selected="0">
            <x v="1"/>
          </reference>
        </references>
      </pivotArea>
    </format>
  </formats>
  <pivotHierarchies count="67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>
      <members count="1" level="1">
        <member name="[CandidaturasCulturas].[INT_CODIGO].&amp;[TOTAL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>
      <members count="8" level="1">
        <member name=""/>
        <member name="[NUT2].[NDO_DESCRICAO].&amp;[RAA]"/>
        <member name=""/>
        <member name=""/>
        <member name=""/>
        <member name=""/>
        <member name=""/>
        <member name="[NUT2].[NDO_DESCRICAO].&amp;[COMUNITARIO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/>
    <pivotHierarchy dragToData="1" caption="N.º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 dragOff="0" includeNewItemsInFilter="1">
      <extLst>
        <ext xmlns:x14="http://schemas.microsoft.com/office/spreadsheetml/2009/9/main" uri="{F1805F06-0CD3-4483-9156-8803C3D141DF}">
          <x14:pivotHierarchy ignore="1"/>
        </ext>
      </extLst>
    </pivotHierarchy>
  </pivotHierarchies>
  <pivotTableStyleInfo name="Estilo de Tabela Dinâmica 2" showRowHeaders="1" showColHeaders="1" showRowStripes="1" showColStripes="1" showLastColumn="1"/>
  <rowHierarchiesUsage count="1">
    <rowHierarchyUsage hierarchyUsage="37"/>
  </rowHierarchiesUsage>
  <colHierarchiesUsage count="3">
    <colHierarchyUsage hierarchyUsage="19"/>
    <colHierarchyUsage hierarchyUsage="20"/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CandidaturasCulturas]"/>
        <x15:activeTabTopLevelEntity name="[NUT2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37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436B91A-72D7-4728-B98C-97A28BF9023B}" name="Tabela Dinâmica9" cacheId="4" applyNumberFormats="0" applyBorderFormats="0" applyFontFormats="0" applyPatternFormats="0" applyAlignmentFormats="0" applyWidthHeightFormats="1" dataCaption="Valores" grandTotalCaption="Total" missingCaption="0" tag="5b6da2b1-3bd2-4955-ab19-faf7c7b52139" updatedVersion="8" minRefreshableVersion="3" showDrill="0" subtotalHiddenItems="1" itemPrintTitles="1" mergeItem="1" createdVersion="8" indent="0" outline="1" outlineData="1" multipleFieldFilters="0" rowHeaderCaption="NUT II">
  <location ref="B10:E19" firstHeaderRow="1" firstDataRow="3" firstDataCol="1"/>
  <pivotFields count="5">
    <pivotField axis="axisCol" allDrilled="1" subtotalTop="0" showAll="0" dataSourceSort="1" defaultSubtotal="0" defaultAttributeDrillState="1">
      <items count="1">
        <item n="Superficie Agricola (HA)" s="1" x="0"/>
      </items>
    </pivotField>
    <pivotField axis="axisCol" allDrilled="1" outline="0" subtotalTop="0" showAll="0" sortType="ascending" defaultSubtotal="0" defaultAttributeDrillState="1">
      <items count="2">
        <item s="1" x="0"/>
        <item s="1" x="1"/>
      </items>
    </pivotField>
    <pivotField allDrilled="1" subtotalTop="0" showAll="0" dataSourceSort="1" defaultSubtotal="0" defaultAttributeDrillState="1"/>
    <pivotField axis="axisRow" allDrilled="1" subtotalTop="0" showAll="0" defaultSubtotal="0" defaultAttributeDrillState="1">
      <items count="6">
        <item s="1" x="4"/>
        <item s="1" x="3"/>
        <item s="1" x="2"/>
        <item s="1" x="0"/>
        <item s="1" x="1"/>
        <item s="1" x="5"/>
      </items>
    </pivotField>
    <pivotField dataField="1" subtotalTop="0" showAll="0" defaultSubtotal="0"/>
  </pivotFields>
  <rowFields count="1">
    <field x="3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Fields count="2">
    <field x="0"/>
    <field x="1"/>
  </colFields>
  <colItems count="3">
    <i>
      <x/>
      <x/>
    </i>
    <i r="1">
      <x v="1"/>
    </i>
    <i t="grand">
      <x/>
    </i>
  </colItems>
  <dataFields count="1">
    <dataField name="Soma de AREA" fld="4" baseField="0" baseItem="0"/>
  </dataFields>
  <formats count="38">
    <format dxfId="605">
      <pivotArea type="all" dataOnly="0" outline="0" fieldPosition="0"/>
    </format>
    <format dxfId="604">
      <pivotArea outline="0" collapsedLevelsAreSubtotals="1" fieldPosition="0"/>
    </format>
    <format dxfId="603">
      <pivotArea dataOnly="0" labelOnly="1" grandRow="1" outline="0" fieldPosition="0"/>
    </format>
    <format dxfId="602">
      <pivotArea dataOnly="0" labelOnly="1" fieldPosition="0">
        <references count="1">
          <reference field="0" count="0"/>
        </references>
      </pivotArea>
    </format>
    <format dxfId="601">
      <pivotArea dataOnly="0" labelOnly="1" fieldPosition="0">
        <references count="2">
          <reference field="0" count="0" selected="0"/>
          <reference field="1" count="0"/>
        </references>
      </pivotArea>
    </format>
    <format dxfId="600">
      <pivotArea type="all" dataOnly="0" outline="0" fieldPosition="0"/>
    </format>
    <format dxfId="599">
      <pivotArea type="origin" dataOnly="0" labelOnly="1" outline="0" fieldPosition="0"/>
    </format>
    <format dxfId="598">
      <pivotArea type="topRight" dataOnly="0" labelOnly="1" outline="0" fieldPosition="0"/>
    </format>
    <format dxfId="597">
      <pivotArea dataOnly="0" labelOnly="1" fieldPosition="0">
        <references count="1">
          <reference field="0" count="0"/>
        </references>
      </pivotArea>
    </format>
    <format dxfId="596">
      <pivotArea dataOnly="0" labelOnly="1" grandCol="1" outline="0" fieldPosition="0"/>
    </format>
    <format dxfId="595">
      <pivotArea dataOnly="0" labelOnly="1" fieldPosition="0">
        <references count="2">
          <reference field="0" count="0" selected="0"/>
          <reference field="1" count="0"/>
        </references>
      </pivotArea>
    </format>
    <format dxfId="594">
      <pivotArea outline="0" collapsedLevelsAreSubtotals="1" fieldPosition="0"/>
    </format>
    <format dxfId="593">
      <pivotArea dataOnly="0" labelOnly="1" grandRow="1" outline="0" fieldPosition="0"/>
    </format>
    <format dxfId="592">
      <pivotArea dataOnly="0" labelOnly="1" grandRow="1" outline="0" fieldPosition="0"/>
    </format>
    <format dxfId="591">
      <pivotArea dataOnly="0" labelOnly="1" grandRow="1" outline="0" fieldPosition="0"/>
    </format>
    <format dxfId="590">
      <pivotArea dataOnly="0" labelOnly="1" grandRow="1" outline="0" fieldPosition="0"/>
    </format>
    <format dxfId="589">
      <pivotArea outline="0" collapsedLevelsAreSubtotals="1" fieldPosition="0"/>
    </format>
    <format dxfId="588">
      <pivotArea outline="0" collapsedLevelsAreSubtotals="1" fieldPosition="0"/>
    </format>
    <format dxfId="587">
      <pivotArea outline="0" collapsedLevelsAreSubtotals="1" fieldPosition="0"/>
    </format>
    <format dxfId="586">
      <pivotArea dataOnly="0" labelOnly="1" fieldPosition="0">
        <references count="1">
          <reference field="0" count="0"/>
        </references>
      </pivotArea>
    </format>
    <format dxfId="585">
      <pivotArea dataOnly="0" labelOnly="1" fieldPosition="0">
        <references count="2">
          <reference field="0" count="0" selected="0"/>
          <reference field="1" count="0"/>
        </references>
      </pivotArea>
    </format>
    <format dxfId="584">
      <pivotArea dataOnly="0" labelOnly="1" fieldPosition="0">
        <references count="1">
          <reference field="0" count="0"/>
        </references>
      </pivotArea>
    </format>
    <format dxfId="583">
      <pivotArea dataOnly="0" labelOnly="1" fieldPosition="0">
        <references count="2">
          <reference field="0" count="0" selected="0"/>
          <reference field="1" count="0"/>
        </references>
      </pivotArea>
    </format>
    <format dxfId="582">
      <pivotArea dataOnly="0" labelOnly="1" fieldPosition="0">
        <references count="2">
          <reference field="0" count="0" selected="0"/>
          <reference field="1" count="1">
            <x v="0"/>
          </reference>
        </references>
      </pivotArea>
    </format>
    <format dxfId="581">
      <pivotArea dataOnly="0" labelOnly="1" fieldPosition="0">
        <references count="2">
          <reference field="0" count="0" selected="0"/>
          <reference field="1" count="1">
            <x v="1"/>
          </reference>
        </references>
      </pivotArea>
    </format>
    <format dxfId="580">
      <pivotArea dataOnly="0" labelOnly="1" fieldPosition="0">
        <references count="1">
          <reference field="3" count="0"/>
        </references>
      </pivotArea>
    </format>
    <format dxfId="579">
      <pivotArea type="all" dataOnly="0" outline="0" fieldPosition="0"/>
    </format>
    <format dxfId="578">
      <pivotArea outline="0" collapsedLevelsAreSubtotals="1" fieldPosition="0"/>
    </format>
    <format dxfId="577">
      <pivotArea type="origin" dataOnly="0" labelOnly="1" outline="0" fieldPosition="0"/>
    </format>
    <format dxfId="576">
      <pivotArea field="0" type="button" dataOnly="0" labelOnly="1" outline="0" axis="axisCol" fieldPosition="0"/>
    </format>
    <format dxfId="575">
      <pivotArea field="1" type="button" dataOnly="0" labelOnly="1" outline="0" axis="axisCol" fieldPosition="1"/>
    </format>
    <format dxfId="574">
      <pivotArea type="topRight" dataOnly="0" labelOnly="1" outline="0" fieldPosition="0"/>
    </format>
    <format dxfId="573">
      <pivotArea field="3" type="button" dataOnly="0" labelOnly="1" outline="0" axis="axisRow" fieldPosition="0"/>
    </format>
    <format dxfId="572">
      <pivotArea dataOnly="0" labelOnly="1" fieldPosition="0">
        <references count="1">
          <reference field="3" count="0"/>
        </references>
      </pivotArea>
    </format>
    <format dxfId="571">
      <pivotArea dataOnly="0" labelOnly="1" grandRow="1" outline="0" fieldPosition="0"/>
    </format>
    <format dxfId="570">
      <pivotArea dataOnly="0" labelOnly="1" fieldPosition="0">
        <references count="1">
          <reference field="0" count="0"/>
        </references>
      </pivotArea>
    </format>
    <format dxfId="569">
      <pivotArea dataOnly="0" labelOnly="1" grandCol="1" outline="0" fieldPosition="0"/>
    </format>
    <format dxfId="568">
      <pivotArea dataOnly="0" labelOnly="1" fieldPosition="0">
        <references count="2">
          <reference field="0" count="0" selected="0"/>
          <reference field="1" count="0"/>
        </references>
      </pivotArea>
    </format>
  </formats>
  <pivotHierarchies count="66">
    <pivotHierarchy multipleItemSelectionAllowed="1" dragToData="1">
      <members count="1" level="1">
        <member name="[AreasCulturas].[INT_CODIGO].&amp;[TOTAL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>
      <members count="8" level="1">
        <member name=""/>
        <member name="[NUT2].[NDO_DESCRICAO].&amp;[RAA]"/>
        <member name=""/>
        <member name=""/>
        <member name=""/>
        <member name=""/>
        <member name=""/>
        <member name="[NUT2].[NDO_DESCRICAO].&amp;[COMUNITARIO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</pivotHierarchies>
  <pivotTableStyleInfo name="Estilo de Tabela Dinâmica 2" showRowHeaders="1" showColHeaders="1" showRowStripes="1" showColStripes="1" showLastColumn="1"/>
  <rowHierarchiesUsage count="1">
    <rowHierarchyUsage hierarchyUsage="37"/>
  </rowHierarchiesUsage>
  <colHierarchiesUsage count="2">
    <colHierarchyUsage hierarchyUsage="3"/>
    <colHierarchyUsage hierarchyUsage="4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AreasCulturas]"/>
        <x15:activeTabTopLevelEntity name="[NUT2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38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C7441CD-3EEB-43EC-9A09-CEDEA6392F6E}" name="Tabela Dinâmica1" cacheId="8" applyNumberFormats="0" applyBorderFormats="0" applyFontFormats="0" applyPatternFormats="0" applyAlignmentFormats="0" applyWidthHeightFormats="1" dataCaption="Valores" missingCaption="0" tag="1258c61d-c2a4-4a02-82a8-8a9ad7372d70" updatedVersion="8" minRefreshableVersion="3" showDrill="0" subtotalHiddenItems="1" rowGrandTotals="0" itemPrintTitles="1" mergeItem="1" createdVersion="8" indent="0" outline="1" outlineData="1" multipleFieldFilters="0" rowHeaderCaption="Grupos de Culturas">
  <location ref="B12:P28" firstHeaderRow="1" firstDataRow="3" firstDataCol="1" rowPageCount="2" colPageCount="1"/>
  <pivotFields count="7">
    <pivotField axis="axisRow" allDrilled="1" subtotalTop="0" showAll="0" dataSourceSort="1" defaultSubtotal="0" defaultAttributeDrillState="1">
      <items count="14">
        <item s="1" x="0"/>
        <item s="1" x="1"/>
        <item s="1" x="2"/>
        <item s="1" x="3"/>
        <item s="1" x="4"/>
        <item s="1" x="5"/>
        <item s="1" x="6"/>
        <item s="1" x="7"/>
        <item s="1" x="8"/>
        <item s="1" x="9"/>
        <item s="1" x="10"/>
        <item s="1" x="11"/>
        <item s="1" x="12"/>
        <item s="1" x="13"/>
      </items>
    </pivotField>
    <pivotField axis="axisPage" allDrilled="1" subtotalTop="0" showAll="0" dataSourceSort="1" defaultSubtotal="0" defaultAttributeDrillState="1"/>
    <pivotField axis="axisPage" allDrilled="1" subtotalTop="0" showAll="0" dataSourceSort="1" defaultSubtotal="0" defaultAttributeDrillState="1"/>
    <pivotField dataField="1" subtotalTop="0" showAll="0" defaultSubtotal="0"/>
    <pivotField allDrilled="1" subtotalTop="0" showAll="0" dataSourceSort="1" defaultSubtotal="0" defaultAttributeDrillState="1"/>
    <pivotField axis="axisCol" allDrilled="1" subtotalTop="0" showAll="0" defaultSubtotal="0" defaultAttributeDrillState="1">
      <items count="6">
        <item s="1" x="4"/>
        <item s="1" x="3"/>
        <item s="1" x="2"/>
        <item s="1" x="0"/>
        <item s="1" x="1"/>
        <item s="1" x="5"/>
      </items>
    </pivotField>
    <pivotField dataField="1" compact="0" outline="0" subtotalTop="0" dragToRow="0" dragToCol="0" dragToPage="0" dragToData="0" dragOff="0" showAll="0" topAutoShow="0" includeNewItemsInFilter="1" itemPageCount="0" rankBy="0" defaultSubtotal="0">
      <extLst>
        <ext xmlns:x14="http://schemas.microsoft.com/office/spreadsheetml/2009/9/main" uri="{2946ED86-A175-432a-8AC1-64E0C546D7DE}">
          <x14:pivotField ignore="1"/>
        </ext>
      </extLst>
    </pivotField>
  </pivotFields>
  <rowFields count="1">
    <field x="0"/>
  </rowFields>
  <rowItems count="1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</rowItems>
  <colFields count="2">
    <field x="5"/>
    <field x="-2"/>
  </colFields>
  <colItems count="14">
    <i>
      <x/>
      <x/>
    </i>
    <i r="1" i="1">
      <x v="1"/>
    </i>
    <i>
      <x v="1"/>
      <x/>
    </i>
    <i r="1" i="1">
      <x v="1"/>
    </i>
    <i>
      <x v="2"/>
      <x/>
    </i>
    <i r="1" i="1">
      <x v="1"/>
    </i>
    <i>
      <x v="3"/>
      <x/>
    </i>
    <i r="1" i="1">
      <x v="1"/>
    </i>
    <i>
      <x v="4"/>
      <x/>
    </i>
    <i r="1" i="1">
      <x v="1"/>
    </i>
    <i>
      <x v="5"/>
      <x/>
    </i>
    <i r="1" i="1">
      <x v="1"/>
    </i>
    <i t="grand">
      <x/>
    </i>
    <i t="grand" i="1">
      <x/>
    </i>
  </colItems>
  <pageFields count="2">
    <pageField fld="1" hier="19" name="[CandidaturasCulturas].[TIPO_SUPERFICIE].&amp;[Superficie Agricola]" cap="Superficie Agricola"/>
    <pageField fld="2" hier="20" name="[CandidaturasCulturas].[OCUPA_SOLO].&amp;[Culturas Permanentes]" cap="Culturas Permanentes"/>
  </pageFields>
  <dataFields count="2">
    <dataField name="N.º" fld="3" baseField="0" baseItem="0"/>
    <dataField name="% do Grupo de Culturas" fld="6" showDataAs="percentOfRow" baseField="0" baseItem="0" numFmtId="9">
      <extLst>
        <ext xmlns:x14="http://schemas.microsoft.com/office/spreadsheetml/2009/9/main" uri="{E15A36E0-9728-4e99-A89B-3F7291B0FE68}">
          <x14:dataField sourceField="3" uniqueName="[__Xl2].[Measures].[Soma de N_BEN]"/>
        </ext>
      </extLst>
    </dataField>
  </dataFields>
  <formats count="47">
    <format dxfId="567">
      <pivotArea type="all" dataOnly="0" outline="0" fieldPosition="0"/>
    </format>
    <format dxfId="566">
      <pivotArea outline="0" collapsedLevelsAreSubtotals="1" fieldPosition="0"/>
    </format>
    <format dxfId="565">
      <pivotArea field="0" type="button" dataOnly="0" labelOnly="1" outline="0" axis="axisRow" fieldPosition="0"/>
    </format>
    <format dxfId="564">
      <pivotArea dataOnly="0" labelOnly="1" fieldPosition="0">
        <references count="1">
          <reference field="0" count="0"/>
        </references>
      </pivotArea>
    </format>
    <format dxfId="563">
      <pivotArea dataOnly="0" labelOnly="1" grandRow="1" outline="0" fieldPosition="0"/>
    </format>
    <format dxfId="562">
      <pivotArea dataOnly="0" labelOnly="1" grandCol="1" outline="0" fieldPosition="0"/>
    </format>
    <format dxfId="561">
      <pivotArea type="all" dataOnly="0" outline="0" fieldPosition="0"/>
    </format>
    <format dxfId="560">
      <pivotArea type="origin" dataOnly="0" labelOnly="1" outline="0" fieldPosition="0"/>
    </format>
    <format dxfId="559">
      <pivotArea type="topRight" dataOnly="0" labelOnly="1" outline="0" fieldPosition="0"/>
    </format>
    <format dxfId="558">
      <pivotArea field="0" type="button" dataOnly="0" labelOnly="1" outline="0" axis="axisRow" fieldPosition="0"/>
    </format>
    <format dxfId="557">
      <pivotArea dataOnly="0" labelOnly="1" grandCol="1" outline="0" fieldPosition="0"/>
    </format>
    <format dxfId="556">
      <pivotArea outline="0" collapsedLevelsAreSubtotals="1" fieldPosition="0"/>
    </format>
    <format dxfId="555">
      <pivotArea dataOnly="0" labelOnly="1" fieldPosition="0">
        <references count="1">
          <reference field="0" count="0"/>
        </references>
      </pivotArea>
    </format>
    <format dxfId="554">
      <pivotArea dataOnly="0" labelOnly="1" grandRow="1" outline="0" fieldPosition="0"/>
    </format>
    <format dxfId="553">
      <pivotArea field="0" type="button" dataOnly="0" labelOnly="1" outline="0" axis="axisRow" fieldPosition="0"/>
    </format>
    <format dxfId="552">
      <pivotArea field="0" type="button" dataOnly="0" labelOnly="1" outline="0" axis="axisRow" fieldPosition="0"/>
    </format>
    <format dxfId="551">
      <pivotArea dataOnly="0" labelOnly="1" fieldPosition="0">
        <references count="1">
          <reference field="0" count="0"/>
        </references>
      </pivotArea>
    </format>
    <format dxfId="550">
      <pivotArea dataOnly="0" labelOnly="1" fieldPosition="0">
        <references count="1">
          <reference field="0" count="0"/>
        </references>
      </pivotArea>
    </format>
    <format dxfId="549">
      <pivotArea outline="0" collapsedLevelsAreSubtotals="1" fieldPosition="0"/>
    </format>
    <format dxfId="548">
      <pivotArea outline="0" collapsedLevelsAreSubtotals="1" fieldPosition="0"/>
    </format>
    <format dxfId="547">
      <pivotArea outline="0" collapsedLevelsAreSubtotals="1" fieldPosition="0"/>
    </format>
    <format dxfId="546">
      <pivotArea outline="0" fieldPosition="0">
        <references count="1">
          <reference field="4294967294" count="1">
            <x v="1"/>
          </reference>
        </references>
      </pivotArea>
    </format>
    <format dxfId="545">
      <pivotArea type="all" dataOnly="0" outline="0" fieldPosition="0"/>
    </format>
    <format dxfId="544">
      <pivotArea outline="0" collapsedLevelsAreSubtotals="1" fieldPosition="0"/>
    </format>
    <format dxfId="543">
      <pivotArea type="origin" dataOnly="0" labelOnly="1" outline="0" fieldPosition="0"/>
    </format>
    <format dxfId="542">
      <pivotArea field="5" type="button" dataOnly="0" labelOnly="1" outline="0" axis="axisCol" fieldPosition="0"/>
    </format>
    <format dxfId="541">
      <pivotArea field="-2" type="button" dataOnly="0" labelOnly="1" outline="0" axis="axisCol" fieldPosition="1"/>
    </format>
    <format dxfId="540">
      <pivotArea type="topRight" dataOnly="0" labelOnly="1" outline="0" fieldPosition="0"/>
    </format>
    <format dxfId="539">
      <pivotArea field="0" type="button" dataOnly="0" labelOnly="1" outline="0" axis="axisRow" fieldPosition="0"/>
    </format>
    <format dxfId="538">
      <pivotArea dataOnly="0" labelOnly="1" fieldPosition="0">
        <references count="1">
          <reference field="0" count="0"/>
        </references>
      </pivotArea>
    </format>
    <format dxfId="537">
      <pivotArea dataOnly="0" labelOnly="1" fieldPosition="0">
        <references count="1">
          <reference field="5" count="0"/>
        </references>
      </pivotArea>
    </format>
    <format dxfId="536">
      <pivotArea field="5" dataOnly="0" labelOnly="1" grandCol="1" outline="0" axis="axisCol" fieldPosition="0">
        <references count="1">
          <reference field="4294967294" count="1" selected="0">
            <x v="0"/>
          </reference>
        </references>
      </pivotArea>
    </format>
    <format dxfId="535">
      <pivotArea field="5" dataOnly="0" labelOnly="1" grandCol="1" outline="0" axis="axisCol" fieldPosition="0">
        <references count="1">
          <reference field="4294967294" count="1" selected="0">
            <x v="1"/>
          </reference>
        </references>
      </pivotArea>
    </format>
    <format dxfId="534">
      <pivotArea dataOnly="0" labelOnly="1" outline="0" fieldPosition="0">
        <references count="2">
          <reference field="4294967294" count="2">
            <x v="0"/>
            <x v="1"/>
          </reference>
          <reference field="5" count="1" selected="0">
            <x v="3"/>
          </reference>
        </references>
      </pivotArea>
    </format>
    <format dxfId="533">
      <pivotArea dataOnly="0" labelOnly="1" outline="0" fieldPosition="0">
        <references count="2">
          <reference field="4294967294" count="2">
            <x v="0"/>
            <x v="1"/>
          </reference>
          <reference field="5" count="1" selected="0">
            <x v="4"/>
          </reference>
        </references>
      </pivotArea>
    </format>
    <format dxfId="532">
      <pivotArea dataOnly="0" labelOnly="1" outline="0" fieldPosition="0">
        <references count="2">
          <reference field="4294967294" count="2">
            <x v="0"/>
            <x v="1"/>
          </reference>
          <reference field="5" count="1" selected="0">
            <x v="2"/>
          </reference>
        </references>
      </pivotArea>
    </format>
    <format dxfId="531">
      <pivotArea dataOnly="0" labelOnly="1" outline="0" fieldPosition="0">
        <references count="2">
          <reference field="4294967294" count="2">
            <x v="0"/>
            <x v="1"/>
          </reference>
          <reference field="5" count="1" selected="0">
            <x v="1"/>
          </reference>
        </references>
      </pivotArea>
    </format>
    <format dxfId="530">
      <pivotArea dataOnly="0" labelOnly="1" outline="0" fieldPosition="0">
        <references count="2">
          <reference field="4294967294" count="2">
            <x v="0"/>
            <x v="1"/>
          </reference>
          <reference field="5" count="1" selected="0">
            <x v="0"/>
          </reference>
        </references>
      </pivotArea>
    </format>
    <format dxfId="529">
      <pivotArea dataOnly="0" labelOnly="1" outline="0" fieldPosition="0">
        <references count="2">
          <reference field="4294967294" count="2">
            <x v="0"/>
            <x v="1"/>
          </reference>
          <reference field="5" count="1" selected="0">
            <x v="5"/>
          </reference>
        </references>
      </pivotArea>
    </format>
    <format dxfId="528">
      <pivotArea dataOnly="0" labelOnly="1" outline="0" fieldPosition="0">
        <references count="2">
          <reference field="4294967294" count="1">
            <x v="1"/>
          </reference>
          <reference field="5" count="1" selected="0">
            <x v="0"/>
          </reference>
        </references>
      </pivotArea>
    </format>
    <format dxfId="527">
      <pivotArea dataOnly="0" labelOnly="1" outline="0" fieldPosition="0">
        <references count="2">
          <reference field="4294967294" count="1">
            <x v="1"/>
          </reference>
          <reference field="5" count="1" selected="0">
            <x v="1"/>
          </reference>
        </references>
      </pivotArea>
    </format>
    <format dxfId="526">
      <pivotArea dataOnly="0" labelOnly="1" outline="0" fieldPosition="0">
        <references count="2">
          <reference field="4294967294" count="1">
            <x v="1"/>
          </reference>
          <reference field="5" count="1" selected="0">
            <x v="2"/>
          </reference>
        </references>
      </pivotArea>
    </format>
    <format dxfId="525">
      <pivotArea dataOnly="0" labelOnly="1" outline="0" fieldPosition="0">
        <references count="2">
          <reference field="4294967294" count="1">
            <x v="1"/>
          </reference>
          <reference field="5" count="1" selected="0">
            <x v="3"/>
          </reference>
        </references>
      </pivotArea>
    </format>
    <format dxfId="524">
      <pivotArea dataOnly="0" labelOnly="1" outline="0" fieldPosition="0">
        <references count="2">
          <reference field="4294967294" count="1">
            <x v="1"/>
          </reference>
          <reference field="5" count="1" selected="0">
            <x v="4"/>
          </reference>
        </references>
      </pivotArea>
    </format>
    <format dxfId="523">
      <pivotArea dataOnly="0" labelOnly="1" outline="0" fieldPosition="0">
        <references count="2">
          <reference field="4294967294" count="1">
            <x v="1"/>
          </reference>
          <reference field="5" count="1" selected="0">
            <x v="5"/>
          </reference>
        </references>
      </pivotArea>
    </format>
    <format dxfId="522">
      <pivotArea dataOnly="0" labelOnly="1" fieldPosition="0">
        <references count="1">
          <reference field="0" count="0"/>
        </references>
      </pivotArea>
    </format>
    <format dxfId="521">
      <pivotArea dataOnly="0" labelOnly="1" fieldPosition="0">
        <references count="1">
          <reference field="0" count="0"/>
        </references>
      </pivotArea>
    </format>
  </formats>
  <pivotHierarchies count="67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>
      <members count="1" level="1">
        <member name="[CandidaturasCulturas].[INT_CODIGO].&amp;[TOTAL]"/>
      </members>
    </pivotHierarchy>
    <pivotHierarchy dragToData="1"/>
    <pivotHierarchy dragToData="1"/>
    <pivotHierarchy dragToData="1"/>
    <pivotHierarchy dragToData="1"/>
    <pivotHierarchy dragToData="1">
      <members count="26" level="1">
        <member name=""/>
        <member name="[CandidaturasCulturas].[GRUPO_CULTURA].&amp;[Flores]"/>
        <member name=""/>
        <member name="[CandidaturasCulturas].[GRUPO_CULTURA].&amp;[Cereais]"/>
        <member name="[CandidaturasCulturas].[GRUPO_CULTURA].&amp;[Pousios]"/>
        <member name=""/>
        <member name="[CandidaturasCulturas].[GRUPO_CULTURA].&amp;[Horticolas]"/>
        <member name="[CandidaturasCulturas].[GRUPO_CULTURA].&amp;[Forrageiras]"/>
        <member name="[CandidaturasCulturas].[GRUPO_CULTURA].&amp;[Leguminosas]"/>
        <member name="[CandidaturasCulturas].[GRUPO_CULTURA].&amp;[Oleaginosas]"/>
        <member name=""/>
        <member name="[CandidaturasCulturas].[GRUPO_CULTURA].&amp;[Zonas de Protecao]"/>
        <member name=""/>
        <member name=""/>
        <member name=""/>
        <member name=""/>
        <member name=""/>
        <member name="[CandidaturasCulturas].[GRUPO_CULTURA].&amp;[Povoamento Florestal]"/>
        <member name=""/>
        <member name=""/>
        <member name="[CandidaturasCulturas].[GRUPO_CULTURA].&amp;[Superficie Nao Arborizada]"/>
        <member name=""/>
        <member name="[CandidaturasCulturas].[GRUPO_CULTURA].&amp;[Outras Culturas Temporarias]"/>
        <member name=""/>
        <member name="[CandidaturasCulturas].[GRUPO_CULTURA].&amp;[Elementos Lineares e da Paisagem]"/>
        <member name="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>
      <members count="8" level="1">
        <member name=""/>
        <member name="[NUT2].[NDO_DESCRICAO].&amp;[RAA]"/>
        <member name=""/>
        <member name=""/>
        <member name=""/>
        <member name=""/>
        <member name=""/>
        <member name="[NUT2].[NDO_DESCRICAO].&amp;[COMUNITARIO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/>
    <pivotHierarchy dragToData="1" caption="N.º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 dragOff="0" includeNewItemsInFilter="1">
      <extLst>
        <ext xmlns:x14="http://schemas.microsoft.com/office/spreadsheetml/2009/9/main" uri="{F1805F06-0CD3-4483-9156-8803C3D141DF}">
          <x14:pivotHierarchy ignore="1"/>
        </ext>
      </extLst>
    </pivotHierarchy>
  </pivotHierarchies>
  <pivotTableStyleInfo name="Estilo de Tabela Dinâmica 2" showRowHeaders="1" showColHeaders="1" showRowStripes="1" showColStripes="1" showLastColumn="1"/>
  <rowHierarchiesUsage count="1">
    <rowHierarchyUsage hierarchyUsage="21"/>
  </rowHierarchiesUsage>
  <colHierarchiesUsage count="2">
    <colHierarchyUsage hierarchyUsage="37"/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CandidaturasCulturas]"/>
        <x15:activeTabTopLevelEntity name="[NUT2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39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51B1144-67E6-4C1F-9A56-8C246BDC77E8}" name="Tabela Dinâmica1" cacheId="134" applyNumberFormats="0" applyBorderFormats="0" applyFontFormats="0" applyPatternFormats="0" applyAlignmentFormats="0" applyWidthHeightFormats="1" dataCaption="Valores" grandTotalCaption="Total" missingCaption="0" tag="5c2df02c-b036-4333-9059-4db3d53406bd" updatedVersion="8" minRefreshableVersion="3" showDrill="0" itemPrintTitles="1" mergeItem="1" createdVersion="8" indent="0" compact="0" compactData="0" multipleFieldFilters="0">
  <location ref="B12:I28" firstHeaderRow="1" firstDataRow="2" firstDataCol="1" rowPageCount="2" colPageCount="1"/>
  <pivotFields count="6">
    <pivotField axis="axisPage" compact="0" allDrilled="1" outline="0" subtotalTop="0" showAll="0" dataSourceSort="1" defaultSubtotal="0" defaultAttributeDrillState="1">
      <items count="1">
        <item s="1" x="0"/>
      </items>
    </pivotField>
    <pivotField axis="axisPage" compact="0" allDrilled="1" outline="0" subtotalTop="0" showAll="0" dataSourceSort="1" defaultSubtotal="0" defaultAttributeDrillState="1">
      <items count="1">
        <item s="1" x="0"/>
      </items>
    </pivotField>
    <pivotField name="Grupos de Culturas" axis="axisRow" compact="0" allDrilled="1" outline="0" subtotalTop="0" showAll="0" sortType="ascending" defaultSubtotal="0" defaultAttributeDrillState="1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compact="0" allDrilled="1" outline="0" subtotalTop="0" showAll="0" dataSourceSort="1" defaultSubtotal="0" defaultAttributeDrillState="1"/>
    <pivotField axis="axisCol" compact="0" allDrilled="1" outline="0" subtotalTop="0" showAll="0" defaultSubtotal="0" defaultAttributeDrillState="1">
      <items count="6">
        <item x="4"/>
        <item x="3"/>
        <item x="2"/>
        <item x="0"/>
        <item x="1"/>
        <item x="5"/>
      </items>
    </pivotField>
    <pivotField dataField="1" compact="0" outline="0" subtotalTop="0" showAll="0" defaultSubtotal="0"/>
  </pivotFields>
  <rowFields count="1">
    <field x="2"/>
  </rowFields>
  <rowItems count="1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 t="grand">
      <x/>
    </i>
  </rowItems>
  <colFields count="1">
    <field x="4"/>
  </colFields>
  <colItems count="7">
    <i>
      <x/>
    </i>
    <i>
      <x v="1"/>
    </i>
    <i>
      <x v="2"/>
    </i>
    <i>
      <x v="3"/>
    </i>
    <i>
      <x v="4"/>
    </i>
    <i>
      <x v="5"/>
    </i>
    <i t="grand">
      <x/>
    </i>
  </colItems>
  <pageFields count="2">
    <pageField fld="0" hier="3" name="[AreasCulturas].[TIPO_SUPERFICIE].&amp;[Superficie Agricola]" cap="Superficie Agricola"/>
    <pageField fld="1" hier="4" name="[AreasCulturas].[OCUPA_SOLO].&amp;[Culturas Permanentes]" cap="Culturas Permanentes"/>
  </pageFields>
  <dataFields count="1">
    <dataField name="Soma de AREA" fld="5" baseField="0" baseItem="0"/>
  </dataFields>
  <formats count="44">
    <format dxfId="520">
      <pivotArea dataOnly="0" labelOnly="1" grandCol="1" outline="0" fieldPosition="0"/>
    </format>
    <format dxfId="519">
      <pivotArea dataOnly="0" labelOnly="1" fieldPosition="0">
        <references count="3">
          <reference field="0" count="0" selected="0"/>
          <reference field="1" count="0" selected="0"/>
          <reference field="2" count="0"/>
        </references>
      </pivotArea>
    </format>
    <format dxfId="518">
      <pivotArea type="all" dataOnly="0" outline="0" fieldPosition="0"/>
    </format>
    <format dxfId="517">
      <pivotArea outline="0" collapsedLevelsAreSubtotals="1" fieldPosition="0"/>
    </format>
    <format dxfId="516">
      <pivotArea dataOnly="0" labelOnly="1" grandRow="1" outline="0" fieldPosition="0"/>
    </format>
    <format dxfId="515">
      <pivotArea dataOnly="0" labelOnly="1" fieldPosition="0">
        <references count="1">
          <reference field="0" count="0"/>
        </references>
      </pivotArea>
    </format>
    <format dxfId="514">
      <pivotArea dataOnly="0" labelOnly="1" fieldPosition="0">
        <references count="2">
          <reference field="0" count="0" selected="0"/>
          <reference field="1" count="0"/>
        </references>
      </pivotArea>
    </format>
    <format dxfId="513">
      <pivotArea dataOnly="0" labelOnly="1" fieldPosition="0">
        <references count="3">
          <reference field="0" count="0" selected="0"/>
          <reference field="1" count="0" selected="0"/>
          <reference field="2" count="0"/>
        </references>
      </pivotArea>
    </format>
    <format dxfId="512">
      <pivotArea type="all" dataOnly="0" outline="0" fieldPosition="0"/>
    </format>
    <format dxfId="511">
      <pivotArea type="origin" dataOnly="0" labelOnly="1" outline="0" fieldPosition="0"/>
    </format>
    <format dxfId="510">
      <pivotArea type="topRight" dataOnly="0" labelOnly="1" outline="0" fieldPosition="0"/>
    </format>
    <format dxfId="509">
      <pivotArea dataOnly="0" labelOnly="1" fieldPosition="0">
        <references count="1">
          <reference field="0" count="0"/>
        </references>
      </pivotArea>
    </format>
    <format dxfId="508">
      <pivotArea dataOnly="0" labelOnly="1" grandCol="1" outline="0" fieldPosition="0"/>
    </format>
    <format dxfId="507">
      <pivotArea dataOnly="0" labelOnly="1" fieldPosition="0">
        <references count="2">
          <reference field="0" count="0" selected="0"/>
          <reference field="1" count="0"/>
        </references>
      </pivotArea>
    </format>
    <format dxfId="506">
      <pivotArea dataOnly="0" labelOnly="1" fieldPosition="0">
        <references count="3">
          <reference field="0" count="0" selected="0"/>
          <reference field="1" count="0" selected="0"/>
          <reference field="2" count="0"/>
        </references>
      </pivotArea>
    </format>
    <format dxfId="505">
      <pivotArea outline="0" collapsedLevelsAreSubtotals="1" fieldPosition="0"/>
    </format>
    <format dxfId="504">
      <pivotArea dataOnly="0" labelOnly="1" grandRow="1" outline="0" fieldPosition="0"/>
    </format>
    <format dxfId="503">
      <pivotArea outline="0" collapsedLevelsAreSubtotals="1" fieldPosition="0"/>
    </format>
    <format dxfId="502">
      <pivotArea outline="0" collapsedLevelsAreSubtotals="1" fieldPosition="0"/>
    </format>
    <format dxfId="501">
      <pivotArea outline="0" collapsedLevelsAreSubtotals="1" fieldPosition="0"/>
    </format>
    <format dxfId="500">
      <pivotArea dataOnly="0" labelOnly="1" grandRow="1" outline="0" fieldPosition="0"/>
    </format>
    <format dxfId="499">
      <pivotArea dataOnly="0" labelOnly="1" grandRow="1" outline="0" fieldPosition="0"/>
    </format>
    <format dxfId="498">
      <pivotArea dataOnly="0" labelOnly="1" grandRow="1" outline="0" fieldPosition="0"/>
    </format>
    <format dxfId="497">
      <pivotArea dataOnly="0" labelOnly="1" fieldPosition="0">
        <references count="2">
          <reference field="0" count="0" selected="0"/>
          <reference field="1" count="0"/>
        </references>
      </pivotArea>
    </format>
    <format dxfId="496">
      <pivotArea dataOnly="0" labelOnly="1" fieldPosition="0">
        <references count="3">
          <reference field="0" count="0" selected="0"/>
          <reference field="1" count="0" selected="0"/>
          <reference field="2" count="0"/>
        </references>
      </pivotArea>
    </format>
    <format dxfId="495">
      <pivotArea dataOnly="0" labelOnly="1" fieldPosition="0">
        <references count="3">
          <reference field="0" count="0" selected="0"/>
          <reference field="1" count="0" selected="0"/>
          <reference field="2" count="0"/>
        </references>
      </pivotArea>
    </format>
    <format dxfId="494">
      <pivotArea field="2" type="button" dataOnly="0" labelOnly="1" outline="0" axis="axisRow" fieldPosition="0"/>
    </format>
    <format dxfId="493">
      <pivotArea field="2" type="button" dataOnly="0" labelOnly="1" outline="0" axis="axisRow" fieldPosition="0"/>
    </format>
    <format dxfId="492">
      <pivotArea outline="0" collapsedLevelsAreSubtotals="1" fieldPosition="0"/>
    </format>
    <format dxfId="491">
      <pivotArea dataOnly="0" labelOnly="1" outline="0" fieldPosition="0">
        <references count="1">
          <reference field="2" count="0"/>
        </references>
      </pivotArea>
    </format>
    <format dxfId="490">
      <pivotArea dataOnly="0" labelOnly="1" grandRow="1" outline="0" fieldPosition="0"/>
    </format>
    <format dxfId="489">
      <pivotArea type="all" dataOnly="0" outline="0" fieldPosition="0"/>
    </format>
    <format dxfId="488">
      <pivotArea outline="0" collapsedLevelsAreSubtotals="1" fieldPosition="0"/>
    </format>
    <format dxfId="487">
      <pivotArea type="origin" dataOnly="0" labelOnly="1" outline="0" fieldPosition="0"/>
    </format>
    <format dxfId="486">
      <pivotArea field="4" type="button" dataOnly="0" labelOnly="1" outline="0" axis="axisCol" fieldPosition="0"/>
    </format>
    <format dxfId="485">
      <pivotArea type="topRight" dataOnly="0" labelOnly="1" outline="0" fieldPosition="0"/>
    </format>
    <format dxfId="484">
      <pivotArea field="2" type="button" dataOnly="0" labelOnly="1" outline="0" axis="axisRow" fieldPosition="0"/>
    </format>
    <format dxfId="483">
      <pivotArea dataOnly="0" labelOnly="1" outline="0" fieldPosition="0">
        <references count="1">
          <reference field="2" count="0"/>
        </references>
      </pivotArea>
    </format>
    <format dxfId="482">
      <pivotArea dataOnly="0" labelOnly="1" grandRow="1" outline="0" fieldPosition="0"/>
    </format>
    <format dxfId="481">
      <pivotArea dataOnly="0" labelOnly="1" outline="0" fieldPosition="0">
        <references count="1">
          <reference field="4" count="0"/>
        </references>
      </pivotArea>
    </format>
    <format dxfId="480">
      <pivotArea dataOnly="0" labelOnly="1" grandCol="1" outline="0" fieldPosition="0"/>
    </format>
    <format dxfId="479">
      <pivotArea dataOnly="0" labelOnly="1" outline="0" fieldPosition="0">
        <references count="1">
          <reference field="2" count="0"/>
        </references>
      </pivotArea>
    </format>
    <format dxfId="478">
      <pivotArea dataOnly="0" labelOnly="1" outline="0" fieldPosition="0">
        <references count="1">
          <reference field="2" count="0"/>
        </references>
      </pivotArea>
    </format>
    <format dxfId="477">
      <pivotArea dataOnly="0" labelOnly="1" outline="0" fieldPosition="0">
        <references count="1">
          <reference field="2" count="0"/>
        </references>
      </pivotArea>
    </format>
  </formats>
  <pivotHierarchies count="66">
    <pivotHierarchy multipleItemSelectionAllowed="1" dragToData="1">
      <members count="1" level="1">
        <member name="[AreasCulturas].[INT_CODIGO].&amp;[TOTAL]"/>
      </members>
    </pivotHierarchy>
    <pivotHierarchy dragToData="1"/>
    <pivotHierarchy dragToData="1"/>
    <pivotHierarchy multipleItemSelectionAllowed="1" dragToData="1"/>
    <pivotHierarchy multipleItemSelectionAllowed="1" dragToData="1"/>
    <pivotHierarchy dragToData="1" caption="Grupos de Culturas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</pivotHierarchies>
  <pivotTableStyleInfo name="Estilo de Tabela Dinâmica 2" showRowHeaders="1" showColHeaders="1" showRowStripes="1" showColStripes="1" showLastColumn="1"/>
  <rowHierarchiesUsage count="1">
    <rowHierarchyUsage hierarchyUsage="5"/>
  </rowHierarchiesUsage>
  <colHierarchiesUsage count="1">
    <colHierarchyUsage hierarchyUsage="37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AreasCulturas]"/>
        <x15:activeTabTopLevelEntity name="[NUT2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7BE4CC7-19EC-404A-B0DD-45B82804DBB0}" name="PivotChartTable18" cacheId="149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hartFormat="3">
  <location ref="A5:B20" firstHeaderRow="1" firstDataRow="1" firstDataCol="1" rowPageCount="3" colPageCount="1"/>
  <pivotFields count="6">
    <pivotField axis="axisPage" allDrilled="1" subtotalTop="0" showAll="0" dataSourceSort="1" defaultSubtotal="0" defaultAttributeDrillState="1"/>
    <pivotField axis="axisPage" allDrilled="1" subtotalTop="0" showAll="0" dataSourceSort="1" defaultSubtotal="0" defaultAttributeDrillState="1"/>
    <pivotField axis="axisPage" allDrilled="1" subtotalTop="0" showAll="0" dataSourceSort="1" defaultSubtotal="0" defaultAttributeDrillState="1"/>
    <pivotField axis="axisRow" allDrilled="1" subtotalTop="0" showAll="0" dataSourceSort="1" defaultSubtotal="0" defaultAttributeDrillState="1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allDrilled="1" subtotalTop="0" showAll="0" dataSourceSort="1" defaultSubtotal="0" defaultAttributeDrillState="1"/>
    <pivotField dataField="1" subtotalTop="0" showAll="0" defaultSubtotal="0"/>
  </pivotFields>
  <rowFields count="1">
    <field x="3"/>
  </rowFields>
  <rowItems count="1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 t="grand">
      <x/>
    </i>
  </rowItems>
  <colItems count="1">
    <i/>
  </colItems>
  <pageFields count="3">
    <pageField fld="0" hier="2" name="[AreasCulturas].[NDO_DESCRICAO].&amp;[ALENTEJO]" cap="ALENTEJO"/>
    <pageField fld="1" hier="3" name="[AreasCulturas].[TIPO_SUPERFICIE].&amp;[Superficie Agricola]" cap="Superficie Agricola"/>
    <pageField fld="2" hier="4" name="[AreasCulturas].[OCUPA_SOLO].&amp;[Culturas Permanentes]" cap="Culturas Permanentes"/>
  </pageFields>
  <dataFields count="1">
    <dataField name="Soma de AREA" fld="5" baseField="0" baseItem="0"/>
  </dataFields>
  <chartFormats count="45">
    <chartFormat chart="0" format="15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6">
      <pivotArea type="data" outline="0" fieldPosition="0">
        <references count="2">
          <reference field="4294967294" count="1" selected="0">
            <x v="0"/>
          </reference>
          <reference field="3" count="1" selected="0">
            <x v="11"/>
          </reference>
        </references>
      </pivotArea>
    </chartFormat>
    <chartFormat chart="0" format="17">
      <pivotArea type="data" outline="0" fieldPosition="0">
        <references count="2">
          <reference field="4294967294" count="1" selected="0">
            <x v="0"/>
          </reference>
          <reference field="3" count="1" selected="0">
            <x v="2"/>
          </reference>
        </references>
      </pivotArea>
    </chartFormat>
    <chartFormat chart="0" format="18">
      <pivotArea type="data" outline="0" fieldPosition="0">
        <references count="2">
          <reference field="4294967294" count="1" selected="0">
            <x v="0"/>
          </reference>
          <reference field="3" count="1" selected="0">
            <x v="13"/>
          </reference>
        </references>
      </pivotArea>
    </chartFormat>
    <chartFormat chart="0" format="19">
      <pivotArea type="data" outline="0" fieldPosition="0">
        <references count="2">
          <reference field="4294967294" count="1" selected="0">
            <x v="0"/>
          </reference>
          <reference field="3" count="1" selected="0">
            <x v="1"/>
          </reference>
        </references>
      </pivotArea>
    </chartFormat>
    <chartFormat chart="0" format="20">
      <pivotArea type="data" outline="0" fieldPosition="0">
        <references count="2">
          <reference field="4294967294" count="1" selected="0">
            <x v="0"/>
          </reference>
          <reference field="3" count="1" selected="0">
            <x v="3"/>
          </reference>
        </references>
      </pivotArea>
    </chartFormat>
    <chartFormat chart="0" format="21">
      <pivotArea type="data" outline="0" fieldPosition="0">
        <references count="2">
          <reference field="4294967294" count="1" selected="0">
            <x v="0"/>
          </reference>
          <reference field="3" count="1" selected="0">
            <x v="4"/>
          </reference>
        </references>
      </pivotArea>
    </chartFormat>
    <chartFormat chart="0" format="22">
      <pivotArea type="data" outline="0" fieldPosition="0">
        <references count="2">
          <reference field="4294967294" count="1" selected="0">
            <x v="0"/>
          </reference>
          <reference field="3" count="1" selected="0">
            <x v="5"/>
          </reference>
        </references>
      </pivotArea>
    </chartFormat>
    <chartFormat chart="0" format="23">
      <pivotArea type="data" outline="0" fieldPosition="0">
        <references count="2">
          <reference field="4294967294" count="1" selected="0">
            <x v="0"/>
          </reference>
          <reference field="3" count="1" selected="0">
            <x v="10"/>
          </reference>
        </references>
      </pivotArea>
    </chartFormat>
    <chartFormat chart="0" format="24">
      <pivotArea type="data" outline="0" fieldPosition="0">
        <references count="2">
          <reference field="4294967294" count="1" selected="0">
            <x v="0"/>
          </reference>
          <reference field="3" count="1" selected="0">
            <x v="9"/>
          </reference>
        </references>
      </pivotArea>
    </chartFormat>
    <chartFormat chart="0" format="25">
      <pivotArea type="data" outline="0" fieldPosition="0">
        <references count="2">
          <reference field="4294967294" count="1" selected="0">
            <x v="0"/>
          </reference>
          <reference field="3" count="1" selected="0">
            <x v="0"/>
          </reference>
        </references>
      </pivotArea>
    </chartFormat>
    <chartFormat chart="0" format="26">
      <pivotArea type="data" outline="0" fieldPosition="0">
        <references count="2">
          <reference field="4294967294" count="1" selected="0">
            <x v="0"/>
          </reference>
          <reference field="3" count="1" selected="0">
            <x v="6"/>
          </reference>
        </references>
      </pivotArea>
    </chartFormat>
    <chartFormat chart="0" format="27">
      <pivotArea type="data" outline="0" fieldPosition="0">
        <references count="2">
          <reference field="4294967294" count="1" selected="0">
            <x v="0"/>
          </reference>
          <reference field="3" count="1" selected="0">
            <x v="12"/>
          </reference>
        </references>
      </pivotArea>
    </chartFormat>
    <chartFormat chart="0" format="28">
      <pivotArea type="data" outline="0" fieldPosition="0">
        <references count="2">
          <reference field="4294967294" count="1" selected="0">
            <x v="0"/>
          </reference>
          <reference field="3" count="1" selected="0">
            <x v="8"/>
          </reference>
        </references>
      </pivotArea>
    </chartFormat>
    <chartFormat chart="0" format="29">
      <pivotArea type="data" outline="0" fieldPosition="0">
        <references count="2">
          <reference field="4294967294" count="1" selected="0">
            <x v="0"/>
          </reference>
          <reference field="3" count="1" selected="0">
            <x v="7"/>
          </reference>
        </references>
      </pivotArea>
    </chartFormat>
    <chartFormat chart="1" format="3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31">
      <pivotArea type="data" outline="0" fieldPosition="0">
        <references count="2">
          <reference field="4294967294" count="1" selected="0">
            <x v="0"/>
          </reference>
          <reference field="3" count="1" selected="0">
            <x v="0"/>
          </reference>
        </references>
      </pivotArea>
    </chartFormat>
    <chartFormat chart="1" format="32">
      <pivotArea type="data" outline="0" fieldPosition="0">
        <references count="2">
          <reference field="4294967294" count="1" selected="0">
            <x v="0"/>
          </reference>
          <reference field="3" count="1" selected="0">
            <x v="1"/>
          </reference>
        </references>
      </pivotArea>
    </chartFormat>
    <chartFormat chart="1" format="33">
      <pivotArea type="data" outline="0" fieldPosition="0">
        <references count="2">
          <reference field="4294967294" count="1" selected="0">
            <x v="0"/>
          </reference>
          <reference field="3" count="1" selected="0">
            <x v="2"/>
          </reference>
        </references>
      </pivotArea>
    </chartFormat>
    <chartFormat chart="1" format="34">
      <pivotArea type="data" outline="0" fieldPosition="0">
        <references count="2">
          <reference field="4294967294" count="1" selected="0">
            <x v="0"/>
          </reference>
          <reference field="3" count="1" selected="0">
            <x v="3"/>
          </reference>
        </references>
      </pivotArea>
    </chartFormat>
    <chartFormat chart="1" format="35">
      <pivotArea type="data" outline="0" fieldPosition="0">
        <references count="2">
          <reference field="4294967294" count="1" selected="0">
            <x v="0"/>
          </reference>
          <reference field="3" count="1" selected="0">
            <x v="4"/>
          </reference>
        </references>
      </pivotArea>
    </chartFormat>
    <chartFormat chart="1" format="36">
      <pivotArea type="data" outline="0" fieldPosition="0">
        <references count="2">
          <reference field="4294967294" count="1" selected="0">
            <x v="0"/>
          </reference>
          <reference field="3" count="1" selected="0">
            <x v="5"/>
          </reference>
        </references>
      </pivotArea>
    </chartFormat>
    <chartFormat chart="1" format="37">
      <pivotArea type="data" outline="0" fieldPosition="0">
        <references count="2">
          <reference field="4294967294" count="1" selected="0">
            <x v="0"/>
          </reference>
          <reference field="3" count="1" selected="0">
            <x v="6"/>
          </reference>
        </references>
      </pivotArea>
    </chartFormat>
    <chartFormat chart="1" format="38">
      <pivotArea type="data" outline="0" fieldPosition="0">
        <references count="2">
          <reference field="4294967294" count="1" selected="0">
            <x v="0"/>
          </reference>
          <reference field="3" count="1" selected="0">
            <x v="7"/>
          </reference>
        </references>
      </pivotArea>
    </chartFormat>
    <chartFormat chart="1" format="39">
      <pivotArea type="data" outline="0" fieldPosition="0">
        <references count="2">
          <reference field="4294967294" count="1" selected="0">
            <x v="0"/>
          </reference>
          <reference field="3" count="1" selected="0">
            <x v="8"/>
          </reference>
        </references>
      </pivotArea>
    </chartFormat>
    <chartFormat chart="1" format="40">
      <pivotArea type="data" outline="0" fieldPosition="0">
        <references count="2">
          <reference field="4294967294" count="1" selected="0">
            <x v="0"/>
          </reference>
          <reference field="3" count="1" selected="0">
            <x v="9"/>
          </reference>
        </references>
      </pivotArea>
    </chartFormat>
    <chartFormat chart="1" format="41">
      <pivotArea type="data" outline="0" fieldPosition="0">
        <references count="2">
          <reference field="4294967294" count="1" selected="0">
            <x v="0"/>
          </reference>
          <reference field="3" count="1" selected="0">
            <x v="10"/>
          </reference>
        </references>
      </pivotArea>
    </chartFormat>
    <chartFormat chart="1" format="42">
      <pivotArea type="data" outline="0" fieldPosition="0">
        <references count="2">
          <reference field="4294967294" count="1" selected="0">
            <x v="0"/>
          </reference>
          <reference field="3" count="1" selected="0">
            <x v="11"/>
          </reference>
        </references>
      </pivotArea>
    </chartFormat>
    <chartFormat chart="1" format="43">
      <pivotArea type="data" outline="0" fieldPosition="0">
        <references count="2">
          <reference field="4294967294" count="1" selected="0">
            <x v="0"/>
          </reference>
          <reference field="3" count="1" selected="0">
            <x v="12"/>
          </reference>
        </references>
      </pivotArea>
    </chartFormat>
    <chartFormat chart="1" format="44">
      <pivotArea type="data" outline="0" fieldPosition="0">
        <references count="2">
          <reference field="4294967294" count="1" selected="0">
            <x v="0"/>
          </reference>
          <reference field="3" count="1" selected="0">
            <x v="13"/>
          </reference>
        </references>
      </pivotArea>
    </chartFormat>
    <chartFormat chart="2" format="45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46">
      <pivotArea type="data" outline="0" fieldPosition="0">
        <references count="2">
          <reference field="4294967294" count="1" selected="0">
            <x v="0"/>
          </reference>
          <reference field="3" count="1" selected="0">
            <x v="0"/>
          </reference>
        </references>
      </pivotArea>
    </chartFormat>
    <chartFormat chart="2" format="47">
      <pivotArea type="data" outline="0" fieldPosition="0">
        <references count="2">
          <reference field="4294967294" count="1" selected="0">
            <x v="0"/>
          </reference>
          <reference field="3" count="1" selected="0">
            <x v="1"/>
          </reference>
        </references>
      </pivotArea>
    </chartFormat>
    <chartFormat chart="2" format="48">
      <pivotArea type="data" outline="0" fieldPosition="0">
        <references count="2">
          <reference field="4294967294" count="1" selected="0">
            <x v="0"/>
          </reference>
          <reference field="3" count="1" selected="0">
            <x v="2"/>
          </reference>
        </references>
      </pivotArea>
    </chartFormat>
    <chartFormat chart="2" format="49">
      <pivotArea type="data" outline="0" fieldPosition="0">
        <references count="2">
          <reference field="4294967294" count="1" selected="0">
            <x v="0"/>
          </reference>
          <reference field="3" count="1" selected="0">
            <x v="3"/>
          </reference>
        </references>
      </pivotArea>
    </chartFormat>
    <chartFormat chart="2" format="50">
      <pivotArea type="data" outline="0" fieldPosition="0">
        <references count="2">
          <reference field="4294967294" count="1" selected="0">
            <x v="0"/>
          </reference>
          <reference field="3" count="1" selected="0">
            <x v="4"/>
          </reference>
        </references>
      </pivotArea>
    </chartFormat>
    <chartFormat chart="2" format="51">
      <pivotArea type="data" outline="0" fieldPosition="0">
        <references count="2">
          <reference field="4294967294" count="1" selected="0">
            <x v="0"/>
          </reference>
          <reference field="3" count="1" selected="0">
            <x v="5"/>
          </reference>
        </references>
      </pivotArea>
    </chartFormat>
    <chartFormat chart="2" format="52">
      <pivotArea type="data" outline="0" fieldPosition="0">
        <references count="2">
          <reference field="4294967294" count="1" selected="0">
            <x v="0"/>
          </reference>
          <reference field="3" count="1" selected="0">
            <x v="6"/>
          </reference>
        </references>
      </pivotArea>
    </chartFormat>
    <chartFormat chart="2" format="53">
      <pivotArea type="data" outline="0" fieldPosition="0">
        <references count="2">
          <reference field="4294967294" count="1" selected="0">
            <x v="0"/>
          </reference>
          <reference field="3" count="1" selected="0">
            <x v="7"/>
          </reference>
        </references>
      </pivotArea>
    </chartFormat>
    <chartFormat chart="2" format="54">
      <pivotArea type="data" outline="0" fieldPosition="0">
        <references count="2">
          <reference field="4294967294" count="1" selected="0">
            <x v="0"/>
          </reference>
          <reference field="3" count="1" selected="0">
            <x v="8"/>
          </reference>
        </references>
      </pivotArea>
    </chartFormat>
    <chartFormat chart="2" format="55">
      <pivotArea type="data" outline="0" fieldPosition="0">
        <references count="2">
          <reference field="4294967294" count="1" selected="0">
            <x v="0"/>
          </reference>
          <reference field="3" count="1" selected="0">
            <x v="9"/>
          </reference>
        </references>
      </pivotArea>
    </chartFormat>
    <chartFormat chart="2" format="56">
      <pivotArea type="data" outline="0" fieldPosition="0">
        <references count="2">
          <reference field="4294967294" count="1" selected="0">
            <x v="0"/>
          </reference>
          <reference field="3" count="1" selected="0">
            <x v="10"/>
          </reference>
        </references>
      </pivotArea>
    </chartFormat>
    <chartFormat chart="2" format="57">
      <pivotArea type="data" outline="0" fieldPosition="0">
        <references count="2">
          <reference field="4294967294" count="1" selected="0">
            <x v="0"/>
          </reference>
          <reference field="3" count="1" selected="0">
            <x v="11"/>
          </reference>
        </references>
      </pivotArea>
    </chartFormat>
    <chartFormat chart="2" format="58">
      <pivotArea type="data" outline="0" fieldPosition="0">
        <references count="2">
          <reference field="4294967294" count="1" selected="0">
            <x v="0"/>
          </reference>
          <reference field="3" count="1" selected="0">
            <x v="12"/>
          </reference>
        </references>
      </pivotArea>
    </chartFormat>
    <chartFormat chart="2" format="59">
      <pivotArea type="data" outline="0" fieldPosition="0">
        <references count="2">
          <reference field="4294967294" count="1" selected="0">
            <x v="0"/>
          </reference>
          <reference field="3" count="1" selected="0">
            <x v="13"/>
          </reference>
        </references>
      </pivotArea>
    </chartFormat>
  </chartFormats>
  <pivotHierarchies count="66">
    <pivotHierarchy multipleItemSelectionAllowed="1" dragToData="1">
      <members count="1" level="1">
        <member name="[AreasCulturas].[INT_CODIGO].&amp;[TOTAL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</pivotHierarchies>
  <rowHierarchiesUsage count="1">
    <rowHierarchyUsage hierarchyUsage="5"/>
  </row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C510F80B-63DE-4267-81D5-13C33094786E}">
      <x15:pivotTableServerFormats count="1">
        <x15:serverFormat format="#,0"/>
      </x15:pivotTableServerFormats>
    </ext>
    <ext xmlns:x15="http://schemas.microsoft.com/office/spreadsheetml/2010/11/main" uri="{44433962-1CF7-4059-B4EE-95C3D5FFCF73}">
      <x15:pivotTableData rowCount="15" columnCount="1" cacheId="515077519">
        <x15:pivotRow count="1">
          <x15:c>
            <x15:v>1964.69</x15:v>
            <x15:x in="0"/>
          </x15:c>
        </x15:pivotRow>
        <x15:pivotRow count="1">
          <x15:c>
            <x15:v>25.05</x15:v>
            <x15:x in="0"/>
          </x15:c>
        </x15:pivotRow>
        <x15:pivotRow count="1">
          <x15:c>
            <x15:v>96089.51</x15:v>
            <x15:x in="0"/>
          </x15:c>
        </x15:pivotRow>
        <x15:pivotRow count="1">
          <x15:c>
            <x15:v>2316.2600000000002</x15:v>
            <x15:x in="0"/>
          </x15:c>
        </x15:pivotRow>
        <x15:pivotRow count="1">
          <x15:c>
            <x15:v>3580.81</x15:v>
            <x15:x in="0"/>
          </x15:c>
        </x15:pivotRow>
        <x15:pivotRow count="1">
          <x15:c>
            <x15:v>9165.92</x15:v>
            <x15:x in="0"/>
          </x15:c>
        </x15:pivotRow>
        <x15:pivotRow count="1">
          <x15:c>
            <x15:v>192457.25</x15:v>
            <x15:x in="0"/>
          </x15:c>
        </x15:pivotRow>
        <x15:pivotRow count="1">
          <x15:c>
            <x15:v>662.41</x15:v>
            <x15:x in="0"/>
          </x15:c>
        </x15:pivotRow>
        <x15:pivotRow count="1">
          <x15:c>
            <x15:v>78.239999999999995</x15:v>
            <x15:x in="0"/>
          </x15:c>
        </x15:pivotRow>
        <x15:pivotRow count="1">
          <x15:c>
            <x15:v>1949.19</x15:v>
            <x15:x in="0"/>
          </x15:c>
        </x15:pivotRow>
        <x15:pivotRow count="1">
          <x15:c>
            <x15:v>279829.23</x15:v>
            <x15:x in="0"/>
          </x15:c>
        </x15:pivotRow>
        <x15:pivotRow count="1">
          <x15:c>
            <x15:v>1010062.86</x15:v>
            <x15:x in="0"/>
          </x15:c>
        </x15:pivotRow>
        <x15:pivotRow count="1">
          <x15:c>
            <x15:v>0.79</x15:v>
            <x15:x in="0"/>
          </x15:c>
        </x15:pivotRow>
        <x15:pivotRow count="1">
          <x15:c>
            <x15:v>30534.25</x15:v>
            <x15:x in="0"/>
          </x15:c>
        </x15:pivotRow>
        <x15:pivotRow count="1">
          <x15:c>
            <x15:v>1628716.46</x15:v>
            <x15:x in="0"/>
          </x15:c>
        </x15:pivotRow>
      </x15:pivotTableData>
    </ext>
    <ext xmlns:x15="http://schemas.microsoft.com/office/spreadsheetml/2010/11/main" uri="{E67621CE-5B39-4880-91FE-76760E9C1902}">
      <x15:pivotTableUISettings>
        <x15:activeTabTopLevelEntity name="[AreasCulturas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40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691487F-EC93-4F3D-B1CF-7F038E124F52}" name="Tabela Dinâmica1" cacheId="10" applyNumberFormats="0" applyBorderFormats="0" applyFontFormats="0" applyPatternFormats="0" applyAlignmentFormats="0" applyWidthHeightFormats="1" dataCaption="Valores" missingCaption="0" tag="1258c61d-c2a4-4a02-82a8-8a9ad7372d70" updatedVersion="8" minRefreshableVersion="3" showDrill="0" subtotalHiddenItems="1" rowGrandTotals="0" itemPrintTitles="1" mergeItem="1" createdVersion="8" indent="0" outline="1" outlineData="1" multipleFieldFilters="0" rowHeaderCaption="Grupos de Culturas">
  <location ref="B12:P22" firstHeaderRow="1" firstDataRow="3" firstDataCol="1" rowPageCount="2" colPageCount="1"/>
  <pivotFields count="7">
    <pivotField axis="axisRow" allDrilled="1" subtotalTop="0" showAll="0" dataSourceSort="1" defaultSubtotal="0" defaultAttributeDrillState="1">
      <items count="22">
        <item s="1" x="0"/>
        <item s="1" x="1"/>
        <item s="1" x="2"/>
        <item s="1" x="3"/>
        <item s="1" x="4"/>
        <item s="1" x="5"/>
        <item s="1" x="6"/>
        <item s="1" x="7"/>
        <item s="1" x="8"/>
        <item s="1" x="9"/>
        <item s="1" x="10"/>
        <item s="1" x="11"/>
        <item s="1" x="12"/>
        <item s="1" x="13"/>
        <item s="1" x="14"/>
        <item s="1" x="15"/>
        <item s="1" x="16"/>
        <item s="1" x="17"/>
        <item s="1" x="18"/>
        <item s="1" x="19"/>
        <item s="1" x="20"/>
        <item s="1" x="21"/>
      </items>
    </pivotField>
    <pivotField axis="axisPage" allDrilled="1" subtotalTop="0" showAll="0" dataSourceSort="1" defaultSubtotal="0" defaultAttributeDrillState="1"/>
    <pivotField axis="axisPage" allDrilled="1" subtotalTop="0" showAll="0" dataSourceSort="1" defaultSubtotal="0" defaultAttributeDrillState="1"/>
    <pivotField dataField="1" subtotalTop="0" showAll="0" defaultSubtotal="0"/>
    <pivotField allDrilled="1" subtotalTop="0" showAll="0" dataSourceSort="1" defaultSubtotal="0" defaultAttributeDrillState="1"/>
    <pivotField axis="axisCol" allDrilled="1" subtotalTop="0" showAll="0" defaultSubtotal="0" defaultAttributeDrillState="1">
      <items count="6">
        <item s="1" x="4"/>
        <item s="1" x="3"/>
        <item s="1" x="2"/>
        <item s="1" x="0"/>
        <item s="1" x="1"/>
        <item s="1" x="5"/>
      </items>
    </pivotField>
    <pivotField dataField="1" compact="0" outline="0" subtotalTop="0" dragToRow="0" dragToCol="0" dragToPage="0" dragToData="0" dragOff="0" showAll="0" topAutoShow="0" includeNewItemsInFilter="1" itemPageCount="0" rankBy="0" defaultSubtotal="0">
      <extLst>
        <ext xmlns:x14="http://schemas.microsoft.com/office/spreadsheetml/2009/9/main" uri="{2946ED86-A175-432a-8AC1-64E0C546D7DE}">
          <x14:pivotField ignore="1"/>
        </ext>
      </extLst>
    </pivotField>
  </pivotFields>
  <rowFields count="1">
    <field x="0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>
      <x v="7"/>
    </i>
  </rowItems>
  <colFields count="2">
    <field x="5"/>
    <field x="-2"/>
  </colFields>
  <colItems count="14">
    <i>
      <x/>
      <x/>
    </i>
    <i r="1" i="1">
      <x v="1"/>
    </i>
    <i>
      <x v="1"/>
      <x/>
    </i>
    <i r="1" i="1">
      <x v="1"/>
    </i>
    <i>
      <x v="2"/>
      <x/>
    </i>
    <i r="1" i="1">
      <x v="1"/>
    </i>
    <i>
      <x v="3"/>
      <x/>
    </i>
    <i r="1" i="1">
      <x v="1"/>
    </i>
    <i>
      <x v="4"/>
      <x/>
    </i>
    <i r="1" i="1">
      <x v="1"/>
    </i>
    <i>
      <x v="5"/>
      <x/>
    </i>
    <i r="1" i="1">
      <x v="1"/>
    </i>
    <i t="grand">
      <x/>
    </i>
    <i t="grand" i="1">
      <x/>
    </i>
  </colItems>
  <pageFields count="2">
    <pageField fld="1" hier="19" name="[CandidaturasCulturas].[TIPO_SUPERFICIE].&amp;[Superficie Agricola]" cap="Superficie Agricola"/>
    <pageField fld="2" hier="20" name="[CandidaturasCulturas].[OCUPA_SOLO].&amp;[Culturas Temporarias]" cap="Culturas Temporarias"/>
  </pageFields>
  <dataFields count="2">
    <dataField name="N.º" fld="3" baseField="0" baseItem="0"/>
    <dataField name="% do Grupo de Culturas" fld="6" showDataAs="percentOfRow" baseField="0" baseItem="0" numFmtId="9">
      <extLst>
        <ext xmlns:x14="http://schemas.microsoft.com/office/spreadsheetml/2009/9/main" uri="{E15A36E0-9728-4e99-A89B-3F7291B0FE68}">
          <x14:dataField sourceField="3" uniqueName="[__Xl2].[Measures].[Soma de N_BEN]"/>
        </ext>
      </extLst>
    </dataField>
  </dataFields>
  <formats count="47">
    <format dxfId="476">
      <pivotArea type="all" dataOnly="0" outline="0" fieldPosition="0"/>
    </format>
    <format dxfId="475">
      <pivotArea outline="0" collapsedLevelsAreSubtotals="1" fieldPosition="0"/>
    </format>
    <format dxfId="474">
      <pivotArea field="0" type="button" dataOnly="0" labelOnly="1" outline="0" axis="axisRow" fieldPosition="0"/>
    </format>
    <format dxfId="473">
      <pivotArea dataOnly="0" labelOnly="1" fieldPosition="0">
        <references count="1">
          <reference field="0" count="0"/>
        </references>
      </pivotArea>
    </format>
    <format dxfId="472">
      <pivotArea dataOnly="0" labelOnly="1" grandRow="1" outline="0" fieldPosition="0"/>
    </format>
    <format dxfId="471">
      <pivotArea dataOnly="0" labelOnly="1" grandCol="1" outline="0" fieldPosition="0"/>
    </format>
    <format dxfId="470">
      <pivotArea type="all" dataOnly="0" outline="0" fieldPosition="0"/>
    </format>
    <format dxfId="469">
      <pivotArea type="origin" dataOnly="0" labelOnly="1" outline="0" fieldPosition="0"/>
    </format>
    <format dxfId="468">
      <pivotArea type="topRight" dataOnly="0" labelOnly="1" outline="0" fieldPosition="0"/>
    </format>
    <format dxfId="467">
      <pivotArea field="0" type="button" dataOnly="0" labelOnly="1" outline="0" axis="axisRow" fieldPosition="0"/>
    </format>
    <format dxfId="466">
      <pivotArea dataOnly="0" labelOnly="1" grandCol="1" outline="0" fieldPosition="0"/>
    </format>
    <format dxfId="465">
      <pivotArea outline="0" collapsedLevelsAreSubtotals="1" fieldPosition="0"/>
    </format>
    <format dxfId="464">
      <pivotArea dataOnly="0" labelOnly="1" fieldPosition="0">
        <references count="1">
          <reference field="0" count="0"/>
        </references>
      </pivotArea>
    </format>
    <format dxfId="463">
      <pivotArea dataOnly="0" labelOnly="1" grandRow="1" outline="0" fieldPosition="0"/>
    </format>
    <format dxfId="462">
      <pivotArea field="0" type="button" dataOnly="0" labelOnly="1" outline="0" axis="axisRow" fieldPosition="0"/>
    </format>
    <format dxfId="461">
      <pivotArea field="0" type="button" dataOnly="0" labelOnly="1" outline="0" axis="axisRow" fieldPosition="0"/>
    </format>
    <format dxfId="460">
      <pivotArea dataOnly="0" labelOnly="1" fieldPosition="0">
        <references count="1">
          <reference field="0" count="0"/>
        </references>
      </pivotArea>
    </format>
    <format dxfId="459">
      <pivotArea dataOnly="0" labelOnly="1" fieldPosition="0">
        <references count="1">
          <reference field="0" count="0"/>
        </references>
      </pivotArea>
    </format>
    <format dxfId="458">
      <pivotArea outline="0" collapsedLevelsAreSubtotals="1" fieldPosition="0"/>
    </format>
    <format dxfId="457">
      <pivotArea outline="0" collapsedLevelsAreSubtotals="1" fieldPosition="0"/>
    </format>
    <format dxfId="456">
      <pivotArea outline="0" collapsedLevelsAreSubtotals="1" fieldPosition="0"/>
    </format>
    <format dxfId="455">
      <pivotArea outline="0" fieldPosition="0">
        <references count="1">
          <reference field="4294967294" count="1">
            <x v="1"/>
          </reference>
        </references>
      </pivotArea>
    </format>
    <format dxfId="454">
      <pivotArea type="all" dataOnly="0" outline="0" fieldPosition="0"/>
    </format>
    <format dxfId="453">
      <pivotArea outline="0" collapsedLevelsAreSubtotals="1" fieldPosition="0"/>
    </format>
    <format dxfId="452">
      <pivotArea type="origin" dataOnly="0" labelOnly="1" outline="0" fieldPosition="0"/>
    </format>
    <format dxfId="451">
      <pivotArea field="5" type="button" dataOnly="0" labelOnly="1" outline="0" axis="axisCol" fieldPosition="0"/>
    </format>
    <format dxfId="450">
      <pivotArea field="-2" type="button" dataOnly="0" labelOnly="1" outline="0" axis="axisCol" fieldPosition="1"/>
    </format>
    <format dxfId="449">
      <pivotArea type="topRight" dataOnly="0" labelOnly="1" outline="0" fieldPosition="0"/>
    </format>
    <format dxfId="448">
      <pivotArea field="0" type="button" dataOnly="0" labelOnly="1" outline="0" axis="axisRow" fieldPosition="0"/>
    </format>
    <format dxfId="447">
      <pivotArea dataOnly="0" labelOnly="1" fieldPosition="0">
        <references count="1">
          <reference field="0" count="0"/>
        </references>
      </pivotArea>
    </format>
    <format dxfId="446">
      <pivotArea dataOnly="0" labelOnly="1" fieldPosition="0">
        <references count="1">
          <reference field="5" count="0"/>
        </references>
      </pivotArea>
    </format>
    <format dxfId="445">
      <pivotArea field="5" dataOnly="0" labelOnly="1" grandCol="1" outline="0" axis="axisCol" fieldPosition="0">
        <references count="1">
          <reference field="4294967294" count="1" selected="0">
            <x v="0"/>
          </reference>
        </references>
      </pivotArea>
    </format>
    <format dxfId="444">
      <pivotArea field="5" dataOnly="0" labelOnly="1" grandCol="1" outline="0" axis="axisCol" fieldPosition="0">
        <references count="1">
          <reference field="4294967294" count="1" selected="0">
            <x v="1"/>
          </reference>
        </references>
      </pivotArea>
    </format>
    <format dxfId="443">
      <pivotArea dataOnly="0" labelOnly="1" outline="0" fieldPosition="0">
        <references count="2">
          <reference field="4294967294" count="2">
            <x v="0"/>
            <x v="1"/>
          </reference>
          <reference field="5" count="1" selected="0">
            <x v="3"/>
          </reference>
        </references>
      </pivotArea>
    </format>
    <format dxfId="442">
      <pivotArea dataOnly="0" labelOnly="1" outline="0" fieldPosition="0">
        <references count="2">
          <reference field="4294967294" count="2">
            <x v="0"/>
            <x v="1"/>
          </reference>
          <reference field="5" count="1" selected="0">
            <x v="4"/>
          </reference>
        </references>
      </pivotArea>
    </format>
    <format dxfId="441">
      <pivotArea dataOnly="0" labelOnly="1" outline="0" fieldPosition="0">
        <references count="2">
          <reference field="4294967294" count="2">
            <x v="0"/>
            <x v="1"/>
          </reference>
          <reference field="5" count="1" selected="0">
            <x v="2"/>
          </reference>
        </references>
      </pivotArea>
    </format>
    <format dxfId="440">
      <pivotArea dataOnly="0" labelOnly="1" outline="0" fieldPosition="0">
        <references count="2">
          <reference field="4294967294" count="2">
            <x v="0"/>
            <x v="1"/>
          </reference>
          <reference field="5" count="1" selected="0">
            <x v="1"/>
          </reference>
        </references>
      </pivotArea>
    </format>
    <format dxfId="439">
      <pivotArea dataOnly="0" labelOnly="1" outline="0" fieldPosition="0">
        <references count="2">
          <reference field="4294967294" count="2">
            <x v="0"/>
            <x v="1"/>
          </reference>
          <reference field="5" count="1" selected="0">
            <x v="0"/>
          </reference>
        </references>
      </pivotArea>
    </format>
    <format dxfId="438">
      <pivotArea dataOnly="0" labelOnly="1" outline="0" fieldPosition="0">
        <references count="2">
          <reference field="4294967294" count="2">
            <x v="0"/>
            <x v="1"/>
          </reference>
          <reference field="5" count="1" selected="0">
            <x v="5"/>
          </reference>
        </references>
      </pivotArea>
    </format>
    <format dxfId="437">
      <pivotArea dataOnly="0" labelOnly="1" outline="0" fieldPosition="0">
        <references count="2">
          <reference field="4294967294" count="1">
            <x v="1"/>
          </reference>
          <reference field="5" count="1" selected="0">
            <x v="0"/>
          </reference>
        </references>
      </pivotArea>
    </format>
    <format dxfId="436">
      <pivotArea dataOnly="0" labelOnly="1" outline="0" fieldPosition="0">
        <references count="2">
          <reference field="4294967294" count="1">
            <x v="1"/>
          </reference>
          <reference field="5" count="1" selected="0">
            <x v="1"/>
          </reference>
        </references>
      </pivotArea>
    </format>
    <format dxfId="435">
      <pivotArea dataOnly="0" labelOnly="1" outline="0" fieldPosition="0">
        <references count="2">
          <reference field="4294967294" count="1">
            <x v="1"/>
          </reference>
          <reference field="5" count="1" selected="0">
            <x v="2"/>
          </reference>
        </references>
      </pivotArea>
    </format>
    <format dxfId="434">
      <pivotArea dataOnly="0" labelOnly="1" outline="0" fieldPosition="0">
        <references count="2">
          <reference field="4294967294" count="1">
            <x v="1"/>
          </reference>
          <reference field="5" count="1" selected="0">
            <x v="3"/>
          </reference>
        </references>
      </pivotArea>
    </format>
    <format dxfId="433">
      <pivotArea dataOnly="0" labelOnly="1" outline="0" fieldPosition="0">
        <references count="2">
          <reference field="4294967294" count="1">
            <x v="1"/>
          </reference>
          <reference field="5" count="1" selected="0">
            <x v="4"/>
          </reference>
        </references>
      </pivotArea>
    </format>
    <format dxfId="432">
      <pivotArea dataOnly="0" labelOnly="1" outline="0" fieldPosition="0">
        <references count="2">
          <reference field="4294967294" count="1">
            <x v="1"/>
          </reference>
          <reference field="5" count="1" selected="0">
            <x v="5"/>
          </reference>
        </references>
      </pivotArea>
    </format>
    <format dxfId="431">
      <pivotArea dataOnly="0" labelOnly="1" fieldPosition="0">
        <references count="1">
          <reference field="0" count="0"/>
        </references>
      </pivotArea>
    </format>
    <format dxfId="430">
      <pivotArea dataOnly="0" labelOnly="1" fieldPosition="0">
        <references count="1">
          <reference field="0" count="0"/>
        </references>
      </pivotArea>
    </format>
  </formats>
  <pivotHierarchies count="67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>
      <members count="1" level="1">
        <member name="[CandidaturasCulturas].[INT_CODIGO].&amp;[TOTAL]"/>
      </members>
    </pivotHierarchy>
    <pivotHierarchy dragToData="1"/>
    <pivotHierarchy dragToData="1"/>
    <pivotHierarchy dragToData="1"/>
    <pivotHierarchy dragToData="1"/>
    <pivotHierarchy dragToData="1">
      <members count="26" level="1"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[CandidaturasCulturas].[GRUPO_CULTURA].&amp;[Zonas de Protecao]"/>
        <member name=""/>
        <member name=""/>
        <member name=""/>
        <member name=""/>
        <member name=""/>
        <member name="[CandidaturasCulturas].[GRUPO_CULTURA].&amp;[Povoamento Florestal]"/>
        <member name=""/>
        <member name=""/>
        <member name="[CandidaturasCulturas].[GRUPO_CULTURA].&amp;[Superficie Nao Arborizada]"/>
        <member name=""/>
        <member name=""/>
        <member name=""/>
        <member name="[CandidaturasCulturas].[GRUPO_CULTURA].&amp;[Elementos Lineares e da Paisagem]"/>
        <member name="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>
      <members count="8" level="1">
        <member name=""/>
        <member name="[NUT2].[NDO_DESCRICAO].&amp;[RAA]"/>
        <member name=""/>
        <member name=""/>
        <member name=""/>
        <member name=""/>
        <member name=""/>
        <member name="[NUT2].[NDO_DESCRICAO].&amp;[COMUNITARIO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/>
    <pivotHierarchy dragToData="1" caption="N.º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 dragOff="0" includeNewItemsInFilter="1">
      <extLst>
        <ext xmlns:x14="http://schemas.microsoft.com/office/spreadsheetml/2009/9/main" uri="{F1805F06-0CD3-4483-9156-8803C3D141DF}">
          <x14:pivotHierarchy ignore="1"/>
        </ext>
      </extLst>
    </pivotHierarchy>
  </pivotHierarchies>
  <pivotTableStyleInfo name="Estilo de Tabela Dinâmica 2" showRowHeaders="1" showColHeaders="1" showRowStripes="1" showColStripes="1" showLastColumn="1"/>
  <rowHierarchiesUsage count="1">
    <rowHierarchyUsage hierarchyUsage="21"/>
  </rowHierarchiesUsage>
  <colHierarchiesUsage count="2">
    <colHierarchyUsage hierarchyUsage="37"/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CandidaturasCulturas]"/>
        <x15:activeTabTopLevelEntity name="[NUT2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4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8A2B631-9819-4160-99FD-564E35B95FF3}" name="Tabela Dinâmica1" cacheId="11" applyNumberFormats="0" applyBorderFormats="0" applyFontFormats="0" applyPatternFormats="0" applyAlignmentFormats="0" applyWidthHeightFormats="1" dataCaption="Valores" grandTotalCaption="Total" missingCaption="0" tag="5c2df02c-b036-4333-9059-4db3d53406bd" updatedVersion="8" minRefreshableVersion="3" showDrill="0" itemPrintTitles="1" mergeItem="1" createdVersion="8" indent="0" compact="0" compactData="0" multipleFieldFilters="0">
  <location ref="B12:I22" firstHeaderRow="1" firstDataRow="2" firstDataCol="1" rowPageCount="2" colPageCount="1"/>
  <pivotFields count="6">
    <pivotField axis="axisPage" compact="0" allDrilled="1" outline="0" subtotalTop="0" showAll="0" dataSourceSort="1" defaultSubtotal="0" defaultAttributeDrillState="1"/>
    <pivotField axis="axisPage" compact="0" allDrilled="1" outline="0" subtotalTop="0" showAll="0" dataSourceSort="1" defaultSubtotal="0" defaultAttributeDrillState="1"/>
    <pivotField name="Grupos de Culturas" axis="axisRow" compact="0" allDrilled="1" outline="0" subtotalTop="0" showAll="0" sortType="ascending" defaultSubtotal="0" defaultAttributeDrillState="1">
      <items count="8">
        <item x="0"/>
        <item x="1"/>
        <item x="2"/>
        <item x="3"/>
        <item x="4"/>
        <item x="5"/>
        <item x="6"/>
        <item x="7"/>
      </items>
    </pivotField>
    <pivotField compact="0" allDrilled="1" outline="0" subtotalTop="0" showAll="0" dataSourceSort="1" defaultSubtotal="0" defaultAttributeDrillState="1"/>
    <pivotField axis="axisCol" compact="0" allDrilled="1" outline="0" subtotalTop="0" showAll="0" defaultSubtotal="0" defaultAttributeDrillState="1">
      <items count="6">
        <item x="4"/>
        <item x="3"/>
        <item x="2"/>
        <item x="0"/>
        <item x="1"/>
        <item x="5"/>
      </items>
    </pivotField>
    <pivotField dataField="1" compact="0" outline="0" subtotalTop="0" showAll="0" defaultSubtotal="0"/>
  </pivotFields>
  <rowFields count="1">
    <field x="2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rowItems>
  <colFields count="1">
    <field x="4"/>
  </colFields>
  <colItems count="7">
    <i>
      <x/>
    </i>
    <i>
      <x v="1"/>
    </i>
    <i>
      <x v="2"/>
    </i>
    <i>
      <x v="3"/>
    </i>
    <i>
      <x v="4"/>
    </i>
    <i>
      <x v="5"/>
    </i>
    <i t="grand">
      <x/>
    </i>
  </colItems>
  <pageFields count="2">
    <pageField fld="0" hier="3" name="[AreasCulturas].[TIPO_SUPERFICIE].&amp;[Superficie Agricola]" cap="Superficie Agricola"/>
    <pageField fld="1" hier="4" name="[AreasCulturas].[OCUPA_SOLO].&amp;[Culturas Temporarias]" cap="Culturas Temporarias"/>
  </pageFields>
  <dataFields count="1">
    <dataField name="Soma de AREA" fld="5" baseField="0" baseItem="0"/>
  </dataFields>
  <formats count="49">
    <format dxfId="429">
      <pivotArea dataOnly="0" labelOnly="1" grandCol="1" outline="0" fieldPosition="0"/>
    </format>
    <format dxfId="428">
      <pivotArea dataOnly="0" labelOnly="1" fieldPosition="0">
        <references count="3">
          <reference field="0" count="0" selected="0"/>
          <reference field="1" count="0" selected="0"/>
          <reference field="2" count="0"/>
        </references>
      </pivotArea>
    </format>
    <format dxfId="427">
      <pivotArea type="all" dataOnly="0" outline="0" fieldPosition="0"/>
    </format>
    <format dxfId="426">
      <pivotArea outline="0" collapsedLevelsAreSubtotals="1" fieldPosition="0"/>
    </format>
    <format dxfId="425">
      <pivotArea dataOnly="0" labelOnly="1" grandRow="1" outline="0" fieldPosition="0"/>
    </format>
    <format dxfId="424">
      <pivotArea dataOnly="0" labelOnly="1" fieldPosition="0">
        <references count="1">
          <reference field="0" count="0"/>
        </references>
      </pivotArea>
    </format>
    <format dxfId="423">
      <pivotArea dataOnly="0" labelOnly="1" fieldPosition="0">
        <references count="2">
          <reference field="0" count="0" selected="0"/>
          <reference field="1" count="0"/>
        </references>
      </pivotArea>
    </format>
    <format dxfId="422">
      <pivotArea dataOnly="0" labelOnly="1" fieldPosition="0">
        <references count="3">
          <reference field="0" count="0" selected="0"/>
          <reference field="1" count="0" selected="0"/>
          <reference field="2" count="0"/>
        </references>
      </pivotArea>
    </format>
    <format dxfId="421">
      <pivotArea type="all" dataOnly="0" outline="0" fieldPosition="0"/>
    </format>
    <format dxfId="420">
      <pivotArea type="origin" dataOnly="0" labelOnly="1" outline="0" fieldPosition="0"/>
    </format>
    <format dxfId="419">
      <pivotArea type="topRight" dataOnly="0" labelOnly="1" outline="0" fieldPosition="0"/>
    </format>
    <format dxfId="418">
      <pivotArea dataOnly="0" labelOnly="1" fieldPosition="0">
        <references count="1">
          <reference field="0" count="0"/>
        </references>
      </pivotArea>
    </format>
    <format dxfId="417">
      <pivotArea dataOnly="0" labelOnly="1" grandCol="1" outline="0" fieldPosition="0"/>
    </format>
    <format dxfId="416">
      <pivotArea dataOnly="0" labelOnly="1" fieldPosition="0">
        <references count="2">
          <reference field="0" count="0" selected="0"/>
          <reference field="1" count="0"/>
        </references>
      </pivotArea>
    </format>
    <format dxfId="415">
      <pivotArea dataOnly="0" labelOnly="1" fieldPosition="0">
        <references count="3">
          <reference field="0" count="0" selected="0"/>
          <reference field="1" count="0" selected="0"/>
          <reference field="2" count="0"/>
        </references>
      </pivotArea>
    </format>
    <format dxfId="414">
      <pivotArea outline="0" collapsedLevelsAreSubtotals="1" fieldPosition="0"/>
    </format>
    <format dxfId="413">
      <pivotArea dataOnly="0" labelOnly="1" grandRow="1" outline="0" fieldPosition="0"/>
    </format>
    <format dxfId="412">
      <pivotArea outline="0" collapsedLevelsAreSubtotals="1" fieldPosition="0"/>
    </format>
    <format dxfId="411">
      <pivotArea outline="0" collapsedLevelsAreSubtotals="1" fieldPosition="0"/>
    </format>
    <format dxfId="410">
      <pivotArea outline="0" collapsedLevelsAreSubtotals="1" fieldPosition="0"/>
    </format>
    <format dxfId="409">
      <pivotArea dataOnly="0" labelOnly="1" grandRow="1" outline="0" fieldPosition="0"/>
    </format>
    <format dxfId="408">
      <pivotArea dataOnly="0" labelOnly="1" grandRow="1" outline="0" fieldPosition="0"/>
    </format>
    <format dxfId="407">
      <pivotArea dataOnly="0" labelOnly="1" grandRow="1" outline="0" fieldPosition="0"/>
    </format>
    <format dxfId="406">
      <pivotArea dataOnly="0" labelOnly="1" fieldPosition="0">
        <references count="2">
          <reference field="0" count="0" selected="0"/>
          <reference field="1" count="0"/>
        </references>
      </pivotArea>
    </format>
    <format dxfId="405">
      <pivotArea dataOnly="0" labelOnly="1" fieldPosition="0">
        <references count="3">
          <reference field="0" count="0" selected="0"/>
          <reference field="1" count="0" selected="0"/>
          <reference field="2" count="0"/>
        </references>
      </pivotArea>
    </format>
    <format dxfId="404">
      <pivotArea dataOnly="0" labelOnly="1" fieldPosition="0">
        <references count="3">
          <reference field="0" count="0" selected="0"/>
          <reference field="1" count="0" selected="0"/>
          <reference field="2" count="0"/>
        </references>
      </pivotArea>
    </format>
    <format dxfId="403">
      <pivotArea field="2" type="button" dataOnly="0" labelOnly="1" outline="0" axis="axisRow" fieldPosition="0"/>
    </format>
    <format dxfId="402">
      <pivotArea field="2" type="button" dataOnly="0" labelOnly="1" outline="0" axis="axisRow" fieldPosition="0"/>
    </format>
    <format dxfId="401">
      <pivotArea outline="0" collapsedLevelsAreSubtotals="1" fieldPosition="0"/>
    </format>
    <format dxfId="400">
      <pivotArea dataOnly="0" labelOnly="1" outline="0" fieldPosition="0">
        <references count="1">
          <reference field="2" count="0"/>
        </references>
      </pivotArea>
    </format>
    <format dxfId="399">
      <pivotArea dataOnly="0" labelOnly="1" grandRow="1" outline="0" fieldPosition="0"/>
    </format>
    <format dxfId="398">
      <pivotArea type="all" dataOnly="0" outline="0" fieldPosition="0"/>
    </format>
    <format dxfId="397">
      <pivotArea outline="0" collapsedLevelsAreSubtotals="1" fieldPosition="0"/>
    </format>
    <format dxfId="396">
      <pivotArea type="origin" dataOnly="0" labelOnly="1" outline="0" fieldPosition="0"/>
    </format>
    <format dxfId="395">
      <pivotArea field="4" type="button" dataOnly="0" labelOnly="1" outline="0" axis="axisCol" fieldPosition="0"/>
    </format>
    <format dxfId="394">
      <pivotArea type="topRight" dataOnly="0" labelOnly="1" outline="0" fieldPosition="0"/>
    </format>
    <format dxfId="393">
      <pivotArea field="2" type="button" dataOnly="0" labelOnly="1" outline="0" axis="axisRow" fieldPosition="0"/>
    </format>
    <format dxfId="392">
      <pivotArea dataOnly="0" labelOnly="1" outline="0" fieldPosition="0">
        <references count="1">
          <reference field="2" count="0"/>
        </references>
      </pivotArea>
    </format>
    <format dxfId="391">
      <pivotArea dataOnly="0" labelOnly="1" grandRow="1" outline="0" fieldPosition="0"/>
    </format>
    <format dxfId="390">
      <pivotArea dataOnly="0" labelOnly="1" outline="0" fieldPosition="0">
        <references count="1">
          <reference field="4" count="0"/>
        </references>
      </pivotArea>
    </format>
    <format dxfId="389">
      <pivotArea dataOnly="0" labelOnly="1" grandCol="1" outline="0" fieldPosition="0"/>
    </format>
    <format dxfId="388">
      <pivotArea dataOnly="0" labelOnly="1" outline="0" fieldPosition="0">
        <references count="1">
          <reference field="2" count="0"/>
        </references>
      </pivotArea>
    </format>
    <format dxfId="387">
      <pivotArea dataOnly="0" labelOnly="1" outline="0" fieldPosition="0">
        <references count="1">
          <reference field="2" count="0"/>
        </references>
      </pivotArea>
    </format>
    <format dxfId="386">
      <pivotArea dataOnly="0" labelOnly="1" outline="0" fieldPosition="0">
        <references count="1">
          <reference field="2" count="0"/>
        </references>
      </pivotArea>
    </format>
    <format dxfId="385">
      <pivotArea dataOnly="0" labelOnly="1" outline="0" fieldPosition="0">
        <references count="1">
          <reference field="2" count="0"/>
        </references>
      </pivotArea>
    </format>
    <format dxfId="384">
      <pivotArea dataOnly="0" labelOnly="1" outline="0" fieldPosition="0">
        <references count="1">
          <reference field="2" count="0"/>
        </references>
      </pivotArea>
    </format>
    <format dxfId="383">
      <pivotArea dataOnly="0" labelOnly="1" outline="0" fieldPosition="0">
        <references count="1">
          <reference field="2" count="0"/>
        </references>
      </pivotArea>
    </format>
    <format dxfId="382">
      <pivotArea dataOnly="0" labelOnly="1" outline="0" fieldPosition="0">
        <references count="1">
          <reference field="2" count="0"/>
        </references>
      </pivotArea>
    </format>
    <format dxfId="381">
      <pivotArea dataOnly="0" labelOnly="1" outline="0" fieldPosition="0">
        <references count="1">
          <reference field="2" count="0"/>
        </references>
      </pivotArea>
    </format>
  </formats>
  <pivotHierarchies count="66">
    <pivotHierarchy multipleItemSelectionAllowed="1" dragToData="1">
      <members count="1" level="1">
        <member name="[AreasCulturas].[INT_CODIGO].&amp;[TOTAL]"/>
      </members>
    </pivotHierarchy>
    <pivotHierarchy dragToData="1"/>
    <pivotHierarchy dragToData="1"/>
    <pivotHierarchy dragToData="1"/>
    <pivotHierarchy dragToData="1"/>
    <pivotHierarchy dragToData="1" caption="Grupos de Culturas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</pivotHierarchies>
  <pivotTableStyleInfo name="Estilo de Tabela Dinâmica 2" showRowHeaders="1" showColHeaders="1" showRowStripes="1" showColStripes="1" showLastColumn="1"/>
  <rowHierarchiesUsage count="1">
    <rowHierarchyUsage hierarchyUsage="5"/>
  </rowHierarchiesUsage>
  <colHierarchiesUsage count="1">
    <colHierarchyUsage hierarchyUsage="37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AreasCulturas]"/>
        <x15:activeTabTopLevelEntity name="[NUT2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4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B6AC60E-EF9A-42B2-B297-F3C675D150BD}" name="Tabela Dinâmica1" cacheId="3" applyNumberFormats="0" applyBorderFormats="0" applyFontFormats="0" applyPatternFormats="0" applyAlignmentFormats="0" applyWidthHeightFormats="1" dataCaption="Valores" missingCaption="0" tag="1d6f2aa8-fba9-44b3-ad1a-ed95000e73a9" updatedVersion="8" minRefreshableVersion="3" showDrill="0" useAutoFormatting="1" rowGrandTotals="0" colGrandTotals="0" itemPrintTitles="1" mergeItem="1" createdVersion="8" outline="1" outlineData="1" multipleFieldFilters="0" rowHeaderCaption="Intervenções">
  <location ref="B4:E112" firstHeaderRow="0" firstDataRow="1" firstDataCol="1"/>
  <pivotFields count="6">
    <pivotField axis="axisRow" allDrilled="1" subtotalTop="0" showAll="0" defaultSubtotal="0" defaultAttributeDrillState="1">
      <items count="9">
        <item s="1" x="1"/>
        <item s="1" x="2"/>
        <item s="1" x="3"/>
        <item s="1" x="6"/>
        <item s="1" x="0"/>
        <item s="1" x="5"/>
        <item s="1" x="4"/>
        <item s="1" x="8"/>
        <item s="1" x="7"/>
      </items>
    </pivotField>
    <pivotField axis="axisRow" allDrilled="1" subtotalTop="0" showAll="0" defaultSubtotal="0" defaultAttributeDrillState="1">
      <items count="7">
        <item s="1" x="0"/>
        <item s="1" x="3"/>
        <item s="1" x="1"/>
        <item s="1" x="2"/>
        <item s="1" x="4"/>
        <item s="1" x="5"/>
        <item s="1" x="6"/>
      </items>
    </pivotField>
    <pivotField axis="axisRow" allDrilled="1" subtotalTop="0" showAll="0" dataSourceSort="1" defaultSubtotal="0" defaultAttributeDrillState="1">
      <items count="93">
        <item s="1" x="0"/>
        <item s="1" x="1"/>
        <item s="1" x="2"/>
        <item s="1" x="3"/>
        <item s="1" x="4"/>
        <item s="1" x="5"/>
        <item s="1" x="6"/>
        <item s="1" x="7"/>
        <item s="1" x="8"/>
        <item s="1" x="9"/>
        <item s="1" x="10"/>
        <item s="1" x="11"/>
        <item s="1" x="12"/>
        <item s="1" x="13"/>
        <item s="1" x="14"/>
        <item s="1" x="15"/>
        <item s="1" x="16"/>
        <item s="1" x="17"/>
        <item s="1" x="18"/>
        <item s="1" x="19"/>
        <item s="1" x="20"/>
        <item s="1" x="21"/>
        <item s="1" x="22"/>
        <item s="1" x="23"/>
        <item s="1" x="24"/>
        <item s="1" x="25"/>
        <item s="1" x="26"/>
        <item s="1" x="27"/>
        <item s="1" x="28"/>
        <item s="1" x="29"/>
        <item s="1" x="30"/>
        <item s="1" x="31"/>
        <item s="1" x="32"/>
        <item s="1" x="33"/>
        <item s="1" x="34"/>
        <item s="1" x="35"/>
        <item s="1" x="36"/>
        <item s="1" x="37"/>
        <item s="1" x="38"/>
        <item s="1" x="39"/>
        <item s="1" x="40"/>
        <item s="1" x="41"/>
        <item s="1" x="42"/>
        <item s="1" x="43"/>
        <item s="1" x="44"/>
        <item s="1" x="45"/>
        <item s="1" x="46"/>
        <item s="1" x="47"/>
        <item s="1" x="48"/>
        <item s="1" x="49"/>
        <item s="1" x="50"/>
        <item s="1" x="51"/>
        <item s="1" x="52"/>
        <item s="1" x="53"/>
        <item s="1" x="54"/>
        <item s="1" x="55"/>
        <item s="1" x="56"/>
        <item s="1" x="57"/>
        <item s="1" x="58"/>
        <item s="1" x="59"/>
        <item s="1" x="60"/>
        <item s="1" x="61"/>
        <item s="1" x="62"/>
        <item s="1" x="63"/>
        <item s="1" x="64"/>
        <item s="1" x="65"/>
        <item s="1" x="66"/>
        <item s="1" x="67"/>
        <item s="1" x="68"/>
        <item s="1" x="69"/>
        <item s="1" x="70"/>
        <item s="1" x="71"/>
        <item s="1" x="72"/>
        <item s="1" x="73"/>
        <item s="1" x="74"/>
        <item s="1" x="75"/>
        <item s="1" x="76"/>
        <item s="1" x="77"/>
        <item s="1" x="78"/>
        <item s="1" x="79"/>
        <item s="1" x="80"/>
        <item s="1" x="81"/>
        <item s="1" x="82"/>
        <item s="1" x="83"/>
        <item s="1" x="84"/>
        <item s="1" x="85"/>
        <item s="1" x="86"/>
        <item x="87"/>
        <item x="88"/>
        <item x="89"/>
        <item x="90"/>
        <item x="91"/>
        <item x="92"/>
      </items>
    </pivotField>
    <pivotField dataField="1" subtotalTop="0" showAll="0" defaultSubtotal="0"/>
    <pivotField dataField="1" subtotalTop="0" showAll="0" defaultSubtotal="0"/>
    <pivotField dataField="1" subtotalTop="0" showAll="0" defaultSubtotal="0"/>
  </pivotFields>
  <rowFields count="3">
    <field x="0"/>
    <field x="1"/>
    <field x="2"/>
  </rowFields>
  <rowItems count="108">
    <i>
      <x/>
    </i>
    <i r="1">
      <x v="1"/>
    </i>
    <i r="2">
      <x v="28"/>
    </i>
    <i r="2">
      <x v="29"/>
    </i>
    <i r="2">
      <x v="30"/>
    </i>
    <i r="1">
      <x v="2"/>
    </i>
    <i r="2">
      <x v="3"/>
    </i>
    <i r="2">
      <x v="4"/>
    </i>
    <i r="2">
      <x v="5"/>
    </i>
    <i r="2">
      <x v="6"/>
    </i>
    <i r="2">
      <x v="7"/>
    </i>
    <i r="2">
      <x v="8"/>
    </i>
    <i r="2">
      <x v="9"/>
    </i>
    <i r="2">
      <x v="10"/>
    </i>
    <i r="2">
      <x v="11"/>
    </i>
    <i r="2">
      <x v="12"/>
    </i>
    <i r="1">
      <x v="3"/>
    </i>
    <i r="2">
      <x v="13"/>
    </i>
    <i r="2">
      <x v="14"/>
    </i>
    <i r="2">
      <x v="15"/>
    </i>
    <i r="2">
      <x v="16"/>
    </i>
    <i r="2">
      <x v="17"/>
    </i>
    <i r="2">
      <x v="18"/>
    </i>
    <i r="2">
      <x v="19"/>
    </i>
    <i r="2">
      <x v="20"/>
    </i>
    <i r="2">
      <x v="21"/>
    </i>
    <i r="2">
      <x v="22"/>
    </i>
    <i r="2">
      <x v="23"/>
    </i>
    <i r="2">
      <x v="24"/>
    </i>
    <i r="2">
      <x v="25"/>
    </i>
    <i r="2">
      <x v="26"/>
    </i>
    <i r="2">
      <x v="27"/>
    </i>
    <i>
      <x v="1"/>
    </i>
    <i r="1">
      <x v="4"/>
    </i>
    <i r="2">
      <x v="31"/>
    </i>
    <i r="2">
      <x v="32"/>
    </i>
    <i r="2">
      <x v="33"/>
    </i>
    <i r="2">
      <x v="34"/>
    </i>
    <i r="2">
      <x v="35"/>
    </i>
    <i r="2">
      <x v="36"/>
    </i>
    <i r="2">
      <x v="37"/>
    </i>
    <i r="2">
      <x v="38"/>
    </i>
    <i r="2">
      <x v="39"/>
    </i>
    <i r="2">
      <x v="40"/>
    </i>
    <i r="2">
      <x v="41"/>
    </i>
    <i r="2">
      <x v="42"/>
    </i>
    <i r="2">
      <x v="43"/>
    </i>
    <i r="2">
      <x v="44"/>
    </i>
    <i r="2">
      <x v="45"/>
    </i>
    <i>
      <x v="2"/>
    </i>
    <i r="1">
      <x v="4"/>
    </i>
    <i r="2">
      <x v="46"/>
    </i>
    <i r="2">
      <x v="47"/>
    </i>
    <i r="2">
      <x v="48"/>
    </i>
    <i r="2">
      <x v="49"/>
    </i>
    <i r="2">
      <x v="50"/>
    </i>
    <i r="2">
      <x v="51"/>
    </i>
    <i r="2">
      <x v="52"/>
    </i>
    <i r="2">
      <x v="53"/>
    </i>
    <i r="2">
      <x v="54"/>
    </i>
    <i r="2">
      <x v="55"/>
    </i>
    <i r="2">
      <x v="56"/>
    </i>
    <i r="2">
      <x v="57"/>
    </i>
    <i r="2">
      <x v="58"/>
    </i>
    <i r="2">
      <x v="59"/>
    </i>
    <i r="2">
      <x v="60"/>
    </i>
    <i r="2">
      <x v="61"/>
    </i>
    <i>
      <x v="3"/>
    </i>
    <i r="1">
      <x v="4"/>
    </i>
    <i r="2">
      <x v="80"/>
    </i>
    <i r="2">
      <x v="81"/>
    </i>
    <i r="2">
      <x v="82"/>
    </i>
    <i>
      <x v="4"/>
    </i>
    <i r="1">
      <x/>
    </i>
    <i r="2">
      <x/>
    </i>
    <i r="2">
      <x v="1"/>
    </i>
    <i r="2">
      <x v="2"/>
    </i>
    <i>
      <x v="5"/>
    </i>
    <i r="1">
      <x v="5"/>
    </i>
    <i r="2">
      <x v="74"/>
    </i>
    <i r="2">
      <x v="75"/>
    </i>
    <i r="2">
      <x v="76"/>
    </i>
    <i r="2">
      <x v="77"/>
    </i>
    <i r="2">
      <x v="78"/>
    </i>
    <i r="2">
      <x v="79"/>
    </i>
    <i>
      <x v="6"/>
    </i>
    <i r="1">
      <x/>
    </i>
    <i r="2">
      <x v="72"/>
    </i>
    <i r="2">
      <x v="73"/>
    </i>
    <i r="1">
      <x v="4"/>
    </i>
    <i r="2">
      <x v="62"/>
    </i>
    <i r="2">
      <x v="63"/>
    </i>
    <i r="2">
      <x v="64"/>
    </i>
    <i r="2">
      <x v="65"/>
    </i>
    <i r="2">
      <x v="66"/>
    </i>
    <i r="2">
      <x v="67"/>
    </i>
    <i r="2">
      <x v="68"/>
    </i>
    <i r="2">
      <x v="69"/>
    </i>
    <i r="2">
      <x v="70"/>
    </i>
    <i r="2">
      <x v="71"/>
    </i>
    <i>
      <x v="7"/>
    </i>
    <i r="1">
      <x v="5"/>
    </i>
    <i r="2">
      <x v="86"/>
    </i>
    <i>
      <x v="8"/>
    </i>
    <i r="1">
      <x v="6"/>
    </i>
    <i r="2">
      <x v="83"/>
    </i>
    <i r="2">
      <x v="84"/>
    </i>
    <i r="2">
      <x v="85"/>
    </i>
  </rowItems>
  <colFields count="1">
    <field x="-2"/>
  </colFields>
  <colItems count="3">
    <i>
      <x/>
    </i>
    <i i="1">
      <x v="1"/>
    </i>
    <i i="2">
      <x v="2"/>
    </i>
  </colItems>
  <dataFields count="3">
    <dataField name="N.º Candidaturas" fld="3" baseField="2" baseItem="3"/>
    <dataField name="Área (ha)" fld="4" baseField="2" baseItem="3"/>
    <dataField name="Animais (CN)" fld="5" baseField="2" baseItem="3"/>
  </dataFields>
  <formats count="50">
    <format dxfId="380">
      <pivotArea type="all" dataOnly="0" outline="0" fieldPosition="0"/>
    </format>
    <format dxfId="379">
      <pivotArea field="0" type="button" dataOnly="0" labelOnly="1" outline="0" axis="axisRow" fieldPosition="0"/>
    </format>
    <format dxfId="378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377">
      <pivotArea outline="0" collapsedLevelsAreSubtotals="1" fieldPosition="0"/>
    </format>
    <format dxfId="376">
      <pivotArea dataOnly="0" labelOnly="1" fieldPosition="0">
        <references count="1">
          <reference field="0" count="0"/>
        </references>
      </pivotArea>
    </format>
    <format dxfId="375">
      <pivotArea dataOnly="0" labelOnly="1" fieldPosition="0">
        <references count="2">
          <reference field="0" count="1" selected="0">
            <x v="0"/>
          </reference>
          <reference field="1" count="3">
            <x v="1"/>
            <x v="2"/>
            <x v="3"/>
          </reference>
        </references>
      </pivotArea>
    </format>
    <format dxfId="374">
      <pivotArea dataOnly="0" labelOnly="1" fieldPosition="0">
        <references count="2">
          <reference field="0" count="1" selected="0">
            <x v="1"/>
          </reference>
          <reference field="1" count="1">
            <x v="4"/>
          </reference>
        </references>
      </pivotArea>
    </format>
    <format dxfId="373">
      <pivotArea dataOnly="0" labelOnly="1" fieldPosition="0">
        <references count="2">
          <reference field="0" count="1" selected="0">
            <x v="2"/>
          </reference>
          <reference field="1" count="1">
            <x v="4"/>
          </reference>
        </references>
      </pivotArea>
    </format>
    <format dxfId="372">
      <pivotArea dataOnly="0" labelOnly="1" fieldPosition="0">
        <references count="2">
          <reference field="0" count="1" selected="0">
            <x v="3"/>
          </reference>
          <reference field="1" count="1">
            <x v="4"/>
          </reference>
        </references>
      </pivotArea>
    </format>
    <format dxfId="371">
      <pivotArea dataOnly="0" labelOnly="1" fieldPosition="0">
        <references count="2">
          <reference field="0" count="1" selected="0">
            <x v="4"/>
          </reference>
          <reference field="1" count="1">
            <x v="0"/>
          </reference>
        </references>
      </pivotArea>
    </format>
    <format dxfId="370">
      <pivotArea dataOnly="0" labelOnly="1" fieldPosition="0">
        <references count="2">
          <reference field="0" count="1" selected="0">
            <x v="5"/>
          </reference>
          <reference field="1" count="1">
            <x v="5"/>
          </reference>
        </references>
      </pivotArea>
    </format>
    <format dxfId="369">
      <pivotArea dataOnly="0" labelOnly="1" fieldPosition="0">
        <references count="2">
          <reference field="0" count="1" selected="0">
            <x v="6"/>
          </reference>
          <reference field="1" count="2">
            <x v="0"/>
            <x v="4"/>
          </reference>
        </references>
      </pivotArea>
    </format>
    <format dxfId="368">
      <pivotArea dataOnly="0" labelOnly="1" fieldPosition="0">
        <references count="2">
          <reference field="0" count="1" selected="0">
            <x v="8"/>
          </reference>
          <reference field="1" count="1">
            <x v="6"/>
          </reference>
        </references>
      </pivotArea>
    </format>
    <format dxfId="367">
      <pivotArea dataOnly="0" labelOnly="1" fieldPosition="0">
        <references count="3">
          <reference field="0" count="1" selected="0">
            <x v="0"/>
          </reference>
          <reference field="1" count="1" selected="0">
            <x v="1"/>
          </reference>
          <reference field="2" count="3">
            <x v="28"/>
            <x v="29"/>
            <x v="30"/>
          </reference>
        </references>
      </pivotArea>
    </format>
    <format dxfId="366">
      <pivotArea dataOnly="0" labelOnly="1" fieldPosition="0">
        <references count="3">
          <reference field="0" count="1" selected="0">
            <x v="0"/>
          </reference>
          <reference field="1" count="1" selected="0">
            <x v="2"/>
          </reference>
          <reference field="2" count="13">
            <x v="3"/>
            <x v="4"/>
            <x v="5"/>
            <x v="6"/>
            <x v="7"/>
            <x v="8"/>
            <x v="9"/>
            <x v="10"/>
            <x v="11"/>
            <x v="12"/>
            <x v="90"/>
            <x v="91"/>
            <x v="92"/>
          </reference>
        </references>
      </pivotArea>
    </format>
    <format dxfId="365">
      <pivotArea dataOnly="0" labelOnly="1" fieldPosition="0">
        <references count="3">
          <reference field="0" count="1" selected="0">
            <x v="0"/>
          </reference>
          <reference field="1" count="1" selected="0">
            <x v="3"/>
          </reference>
          <reference field="2" count="18"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87"/>
            <x v="88"/>
            <x v="89"/>
          </reference>
        </references>
      </pivotArea>
    </format>
    <format dxfId="364">
      <pivotArea dataOnly="0" labelOnly="1" fieldPosition="0">
        <references count="3">
          <reference field="0" count="1" selected="0">
            <x v="1"/>
          </reference>
          <reference field="1" count="1" selected="0">
            <x v="4"/>
          </reference>
          <reference field="2" count="15"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</reference>
        </references>
      </pivotArea>
    </format>
    <format dxfId="363">
      <pivotArea dataOnly="0" labelOnly="1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16">
            <x v="46"/>
            <x v="47"/>
            <x v="48"/>
            <x v="49"/>
            <x v="50"/>
            <x v="51"/>
            <x v="52"/>
            <x v="53"/>
            <x v="54"/>
            <x v="55"/>
            <x v="56"/>
            <x v="57"/>
            <x v="58"/>
            <x v="59"/>
            <x v="60"/>
            <x v="61"/>
          </reference>
        </references>
      </pivotArea>
    </format>
    <format dxfId="362">
      <pivotArea dataOnly="0" labelOnly="1" fieldPosition="0">
        <references count="3">
          <reference field="0" count="1" selected="0">
            <x v="3"/>
          </reference>
          <reference field="1" count="1" selected="0">
            <x v="4"/>
          </reference>
          <reference field="2" count="3">
            <x v="80"/>
            <x v="81"/>
            <x v="82"/>
          </reference>
        </references>
      </pivotArea>
    </format>
    <format dxfId="361">
      <pivotArea dataOnly="0" labelOnly="1" fieldPosition="0">
        <references count="3">
          <reference field="0" count="1" selected="0">
            <x v="4"/>
          </reference>
          <reference field="1" count="1" selected="0">
            <x v="0"/>
          </reference>
          <reference field="2" count="3">
            <x v="0"/>
            <x v="1"/>
            <x v="2"/>
          </reference>
        </references>
      </pivotArea>
    </format>
    <format dxfId="360">
      <pivotArea dataOnly="0" labelOnly="1" fieldPosition="0">
        <references count="3">
          <reference field="0" count="1" selected="0">
            <x v="5"/>
          </reference>
          <reference field="1" count="1" selected="0">
            <x v="5"/>
          </reference>
          <reference field="2" count="7">
            <x v="74"/>
            <x v="75"/>
            <x v="76"/>
            <x v="77"/>
            <x v="78"/>
            <x v="79"/>
            <x v="86"/>
          </reference>
        </references>
      </pivotArea>
    </format>
    <format dxfId="359">
      <pivotArea dataOnly="0" labelOnly="1" fieldPosition="0">
        <references count="3">
          <reference field="0" count="1" selected="0">
            <x v="6"/>
          </reference>
          <reference field="1" count="1" selected="0">
            <x v="0"/>
          </reference>
          <reference field="2" count="2">
            <x v="72"/>
            <x v="73"/>
          </reference>
        </references>
      </pivotArea>
    </format>
    <format dxfId="358">
      <pivotArea dataOnly="0" labelOnly="1" fieldPosition="0">
        <references count="3">
          <reference field="0" count="1" selected="0">
            <x v="6"/>
          </reference>
          <reference field="1" count="1" selected="0">
            <x v="4"/>
          </reference>
          <reference field="2" count="10">
            <x v="62"/>
            <x v="63"/>
            <x v="64"/>
            <x v="65"/>
            <x v="66"/>
            <x v="67"/>
            <x v="68"/>
            <x v="69"/>
            <x v="70"/>
            <x v="71"/>
          </reference>
        </references>
      </pivotArea>
    </format>
    <format dxfId="357">
      <pivotArea dataOnly="0" labelOnly="1" fieldPosition="0">
        <references count="3">
          <reference field="0" count="1" selected="0">
            <x v="8"/>
          </reference>
          <reference field="1" count="1" selected="0">
            <x v="6"/>
          </reference>
          <reference field="2" count="3">
            <x v="83"/>
            <x v="84"/>
            <x v="85"/>
          </reference>
        </references>
      </pivotArea>
    </format>
    <format dxfId="356">
      <pivotArea type="all" dataOnly="0" outline="0" fieldPosition="0"/>
    </format>
    <format dxfId="355">
      <pivotArea outline="0" collapsedLevelsAreSubtotals="1" fieldPosition="0"/>
    </format>
    <format dxfId="354">
      <pivotArea field="0" type="button" dataOnly="0" labelOnly="1" outline="0" axis="axisRow" fieldPosition="0"/>
    </format>
    <format dxfId="353">
      <pivotArea dataOnly="0" labelOnly="1" fieldPosition="0">
        <references count="1">
          <reference field="0" count="0"/>
        </references>
      </pivotArea>
    </format>
    <format dxfId="352">
      <pivotArea dataOnly="0" labelOnly="1" fieldPosition="0">
        <references count="2">
          <reference field="0" count="1" selected="0">
            <x v="0"/>
          </reference>
          <reference field="1" count="3">
            <x v="1"/>
            <x v="2"/>
            <x v="3"/>
          </reference>
        </references>
      </pivotArea>
    </format>
    <format dxfId="351">
      <pivotArea dataOnly="0" labelOnly="1" fieldPosition="0">
        <references count="2">
          <reference field="0" count="1" selected="0">
            <x v="1"/>
          </reference>
          <reference field="1" count="1">
            <x v="4"/>
          </reference>
        </references>
      </pivotArea>
    </format>
    <format dxfId="350">
      <pivotArea dataOnly="0" labelOnly="1" fieldPosition="0">
        <references count="2">
          <reference field="0" count="1" selected="0">
            <x v="2"/>
          </reference>
          <reference field="1" count="1">
            <x v="4"/>
          </reference>
        </references>
      </pivotArea>
    </format>
    <format dxfId="349">
      <pivotArea dataOnly="0" labelOnly="1" fieldPosition="0">
        <references count="2">
          <reference field="0" count="1" selected="0">
            <x v="3"/>
          </reference>
          <reference field="1" count="1">
            <x v="4"/>
          </reference>
        </references>
      </pivotArea>
    </format>
    <format dxfId="348">
      <pivotArea dataOnly="0" labelOnly="1" fieldPosition="0">
        <references count="2">
          <reference field="0" count="1" selected="0">
            <x v="4"/>
          </reference>
          <reference field="1" count="1">
            <x v="0"/>
          </reference>
        </references>
      </pivotArea>
    </format>
    <format dxfId="347">
      <pivotArea dataOnly="0" labelOnly="1" fieldPosition="0">
        <references count="2">
          <reference field="0" count="1" selected="0">
            <x v="5"/>
          </reference>
          <reference field="1" count="1">
            <x v="5"/>
          </reference>
        </references>
      </pivotArea>
    </format>
    <format dxfId="346">
      <pivotArea dataOnly="0" labelOnly="1" fieldPosition="0">
        <references count="2">
          <reference field="0" count="1" selected="0">
            <x v="6"/>
          </reference>
          <reference field="1" count="2">
            <x v="0"/>
            <x v="4"/>
          </reference>
        </references>
      </pivotArea>
    </format>
    <format dxfId="345">
      <pivotArea dataOnly="0" labelOnly="1" fieldPosition="0">
        <references count="2">
          <reference field="0" count="1" selected="0">
            <x v="7"/>
          </reference>
          <reference field="1" count="1">
            <x v="5"/>
          </reference>
        </references>
      </pivotArea>
    </format>
    <format dxfId="344">
      <pivotArea dataOnly="0" labelOnly="1" fieldPosition="0">
        <references count="2">
          <reference field="0" count="1" selected="0">
            <x v="8"/>
          </reference>
          <reference field="1" count="1">
            <x v="6"/>
          </reference>
        </references>
      </pivotArea>
    </format>
    <format dxfId="343">
      <pivotArea dataOnly="0" labelOnly="1" fieldPosition="0">
        <references count="3">
          <reference field="0" count="1" selected="0">
            <x v="0"/>
          </reference>
          <reference field="1" count="1" selected="0">
            <x v="1"/>
          </reference>
          <reference field="2" count="3">
            <x v="28"/>
            <x v="29"/>
            <x v="30"/>
          </reference>
        </references>
      </pivotArea>
    </format>
    <format dxfId="342">
      <pivotArea dataOnly="0" labelOnly="1" fieldPosition="0">
        <references count="3">
          <reference field="0" count="1" selected="0">
            <x v="0"/>
          </reference>
          <reference field="1" count="1" selected="0">
            <x v="2"/>
          </reference>
          <reference field="2" count="10">
            <x v="3"/>
            <x v="4"/>
            <x v="5"/>
            <x v="6"/>
            <x v="7"/>
            <x v="8"/>
            <x v="9"/>
            <x v="10"/>
            <x v="11"/>
            <x v="12"/>
          </reference>
        </references>
      </pivotArea>
    </format>
    <format dxfId="341">
      <pivotArea dataOnly="0" labelOnly="1" fieldPosition="0">
        <references count="3">
          <reference field="0" count="1" selected="0">
            <x v="0"/>
          </reference>
          <reference field="1" count="1" selected="0">
            <x v="3"/>
          </reference>
          <reference field="2" count="15"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</reference>
        </references>
      </pivotArea>
    </format>
    <format dxfId="340">
      <pivotArea dataOnly="0" labelOnly="1" fieldPosition="0">
        <references count="3">
          <reference field="0" count="1" selected="0">
            <x v="1"/>
          </reference>
          <reference field="1" count="1" selected="0">
            <x v="4"/>
          </reference>
          <reference field="2" count="15"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</reference>
        </references>
      </pivotArea>
    </format>
    <format dxfId="339">
      <pivotArea dataOnly="0" labelOnly="1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16">
            <x v="46"/>
            <x v="47"/>
            <x v="48"/>
            <x v="49"/>
            <x v="50"/>
            <x v="51"/>
            <x v="52"/>
            <x v="53"/>
            <x v="54"/>
            <x v="55"/>
            <x v="56"/>
            <x v="57"/>
            <x v="58"/>
            <x v="59"/>
            <x v="60"/>
            <x v="61"/>
          </reference>
        </references>
      </pivotArea>
    </format>
    <format dxfId="338">
      <pivotArea dataOnly="0" labelOnly="1" fieldPosition="0">
        <references count="3">
          <reference field="0" count="1" selected="0">
            <x v="3"/>
          </reference>
          <reference field="1" count="1" selected="0">
            <x v="4"/>
          </reference>
          <reference field="2" count="3">
            <x v="80"/>
            <x v="81"/>
            <x v="82"/>
          </reference>
        </references>
      </pivotArea>
    </format>
    <format dxfId="337">
      <pivotArea dataOnly="0" labelOnly="1" fieldPosition="0">
        <references count="3">
          <reference field="0" count="1" selected="0">
            <x v="4"/>
          </reference>
          <reference field="1" count="1" selected="0">
            <x v="0"/>
          </reference>
          <reference field="2" count="3">
            <x v="0"/>
            <x v="1"/>
            <x v="2"/>
          </reference>
        </references>
      </pivotArea>
    </format>
    <format dxfId="336">
      <pivotArea dataOnly="0" labelOnly="1" fieldPosition="0">
        <references count="3">
          <reference field="0" count="1" selected="0">
            <x v="5"/>
          </reference>
          <reference field="1" count="1" selected="0">
            <x v="5"/>
          </reference>
          <reference field="2" count="6">
            <x v="74"/>
            <x v="75"/>
            <x v="76"/>
            <x v="77"/>
            <x v="78"/>
            <x v="79"/>
          </reference>
        </references>
      </pivotArea>
    </format>
    <format dxfId="335">
      <pivotArea dataOnly="0" labelOnly="1" fieldPosition="0">
        <references count="3">
          <reference field="0" count="1" selected="0">
            <x v="6"/>
          </reference>
          <reference field="1" count="1" selected="0">
            <x v="0"/>
          </reference>
          <reference field="2" count="2">
            <x v="72"/>
            <x v="73"/>
          </reference>
        </references>
      </pivotArea>
    </format>
    <format dxfId="334">
      <pivotArea dataOnly="0" labelOnly="1" fieldPosition="0">
        <references count="3">
          <reference field="0" count="1" selected="0">
            <x v="6"/>
          </reference>
          <reference field="1" count="1" selected="0">
            <x v="4"/>
          </reference>
          <reference field="2" count="10">
            <x v="62"/>
            <x v="63"/>
            <x v="64"/>
            <x v="65"/>
            <x v="66"/>
            <x v="67"/>
            <x v="68"/>
            <x v="69"/>
            <x v="70"/>
            <x v="71"/>
          </reference>
        </references>
      </pivotArea>
    </format>
    <format dxfId="333">
      <pivotArea dataOnly="0" labelOnly="1" fieldPosition="0">
        <references count="3">
          <reference field="0" count="1" selected="0">
            <x v="7"/>
          </reference>
          <reference field="1" count="1" selected="0">
            <x v="5"/>
          </reference>
          <reference field="2" count="1">
            <x v="86"/>
          </reference>
        </references>
      </pivotArea>
    </format>
    <format dxfId="332">
      <pivotArea dataOnly="0" labelOnly="1" fieldPosition="0">
        <references count="3">
          <reference field="0" count="1" selected="0">
            <x v="8"/>
          </reference>
          <reference field="1" count="1" selected="0">
            <x v="6"/>
          </reference>
          <reference field="2" count="3">
            <x v="83"/>
            <x v="84"/>
            <x v="85"/>
          </reference>
        </references>
      </pivotArea>
    </format>
    <format dxfId="331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</formats>
  <pivotHierarchies count="66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>
      <members count="92" level="1">
        <member name=""/>
        <member name=""/>
        <member name=""/>
        <member name=""/>
        <member name=""/>
        <member name=""/>
        <member name=""/>
        <member name="[Intervencoes].[INTERVENCAO].&amp;[POSPAB - POSEI - Abate Bovinos]"/>
        <member name=""/>
        <member name="[Intervencoes].[INTERVENCAO].&amp;[POSSUI - POSEI - Abate de Suínos]"/>
        <member name="[Intervencoes].[INTERVENCAO].&amp;[POSVLE - POSEI - Vacas Leiteiras]"/>
        <member name=""/>
        <member name="[Intervencoes].[INTERVENCAO].&amp;[POSVAL - POSEI - Vacas Aleitantes]"/>
        <member name=""/>
        <member name="[Intervencoes].[INTERVENCAO].&amp;[POSPOC - POSEI - Ovinos e Caprinos]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/>
    <pivotHierarchy dragToData="1"/>
    <pivotHierarchy dragToData="1"/>
    <pivotHierarchy dragToData="1" caption="N.º Candidaturas"/>
    <pivotHierarchy dragToData="1" caption="Área (ha)"/>
    <pivotHierarchy dragToData="1" caption="Animais (CN)"/>
    <pivotHierarchy dragToData="1"/>
    <pivotHierarchy dragToData="1"/>
    <pivotHierarchy dragToData="1"/>
    <pivotHierarchy dragToData="1"/>
    <pivotHierarchy dragToData="1"/>
  </pivotHierarchies>
  <pivotTableStyleInfo name="Estilo de Tabela Dinâmica 2" showRowHeaders="1" showColHeaders="1" showRowStripes="1" showColStripes="1" showLastColumn="1"/>
  <rowHierarchiesUsage count="3">
    <rowHierarchyUsage hierarchyUsage="32"/>
    <rowHierarchyUsage hierarchyUsage="31"/>
    <rowHierarchyUsage hierarchyUsage="29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Intervencoes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4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18CCBCB-6D2E-402B-ACED-A73C147BD6A8}" name="Tabela Dinâmica1" cacheId="12" applyNumberFormats="0" applyBorderFormats="0" applyFontFormats="0" applyPatternFormats="0" applyAlignmentFormats="0" applyWidthHeightFormats="1" dataCaption="Valores" grandTotalCaption="Total" missingCaption="0" tag="de81f21b-b8c2-477f-9864-ec2af292b464" updatedVersion="8" minRefreshableVersion="3" showDrill="0" itemPrintTitles="1" mergeItem="1" createdVersion="8" indent="0" outline="1" outlineData="1" multipleFieldFilters="0" rowHeaderCaption="NUT II">
  <location ref="B11:F18" firstHeaderRow="0" firstDataRow="1" firstDataCol="1"/>
  <pivotFields count="6">
    <pivotField dataField="1" subtotalTop="0" showAll="0" defaultSubtotal="0"/>
    <pivotField dataField="1" subtotalTop="0" showAll="0" defaultSubtotal="0"/>
    <pivotField allDrilled="1" subtotalTop="0" showAll="0" dataSourceSort="1" defaultSubtotal="0" defaultAttributeDrillState="1"/>
    <pivotField axis="axisRow" allDrilled="1" subtotalTop="0" showAll="0" defaultSubtotal="0" defaultAttributeDrillState="1">
      <items count="6">
        <item x="4"/>
        <item x="3"/>
        <item x="2"/>
        <item x="0"/>
        <item x="1"/>
        <item x="5"/>
      </items>
    </pivotField>
    <pivotField dataField="1" compact="0" outline="0" subtotalTop="0" dragToRow="0" dragToCol="0" dragToPage="0" dragToData="0" dragOff="0" showAll="0" topAutoShow="0" includeNewItemsInFilter="1" itemPageCount="0" rankBy="0" defaultSubtotal="0">
      <extLst>
        <ext xmlns:x14="http://schemas.microsoft.com/office/spreadsheetml/2009/9/main" uri="{2946ED86-A175-432a-8AC1-64E0C546D7DE}">
          <x14:pivotField ignore="1"/>
        </ext>
      </extLst>
    </pivotField>
    <pivotField dataField="1" compact="0" outline="0" subtotalTop="0" dragToRow="0" dragToCol="0" dragToPage="0" dragToData="0" dragOff="0" showAll="0" topAutoShow="0" includeNewItemsInFilter="1" itemPageCount="0" rankBy="0" defaultSubtotal="0">
      <extLst>
        <ext xmlns:x14="http://schemas.microsoft.com/office/spreadsheetml/2009/9/main" uri="{2946ED86-A175-432a-8AC1-64E0C546D7DE}">
          <x14:pivotField ignore="1"/>
        </ext>
      </extLst>
    </pivotField>
  </pivotFields>
  <rowFields count="1">
    <field x="3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dataFields count="4">
    <dataField name="N.º" fld="0" baseField="0" baseItem="0"/>
    <dataField name="%" fld="4" showDataAs="percentOfCol" baseField="0" baseItem="0" numFmtId="10">
      <extLst>
        <ext xmlns:x14="http://schemas.microsoft.com/office/spreadsheetml/2009/9/main" uri="{E15A36E0-9728-4e99-A89B-3F7291B0FE68}">
          <x14:dataField sourceField="0" uniqueName="[__Xl2].[Measures].[Soma de N_BEN 3]"/>
        </ext>
      </extLst>
    </dataField>
    <dataField name="ha" fld="1" baseField="0" baseItem="0"/>
    <dataField name="%" fld="5" showDataAs="percentOfCol" baseField="0" baseItem="0" numFmtId="10">
      <extLst>
        <ext xmlns:x14="http://schemas.microsoft.com/office/spreadsheetml/2009/9/main" uri="{E15A36E0-9728-4e99-A89B-3F7291B0FE68}">
          <x14:dataField sourceField="1" uniqueName="[__Xl2].[Measures].[Soma de AREA 4]"/>
        </ext>
      </extLst>
    </dataField>
  </dataFields>
  <formats count="22">
    <format dxfId="330">
      <pivotArea type="all" dataOnly="0" outline="0" fieldPosition="0"/>
    </format>
    <format dxfId="329">
      <pivotArea outline="0" collapsedLevelsAreSubtotals="1" fieldPosition="0"/>
    </format>
    <format dxfId="328">
      <pivotArea dataOnly="0" labelOnly="1" grandRow="1" outline="0" fieldPosition="0"/>
    </format>
    <format dxfId="327">
      <pivotArea type="all" dataOnly="0" outline="0" fieldPosition="0"/>
    </format>
    <format dxfId="326">
      <pivotArea dataOnly="0" labelOnly="1" outline="0" fieldPosition="0">
        <references count="1">
          <reference field="4294967294" count="2">
            <x v="0"/>
            <x v="2"/>
          </reference>
        </references>
      </pivotArea>
    </format>
    <format dxfId="325">
      <pivotArea outline="0" collapsedLevelsAreSubtotals="1" fieldPosition="0"/>
    </format>
    <format dxfId="324">
      <pivotArea dataOnly="0" labelOnly="1" grandRow="1" outline="0" fieldPosition="0"/>
    </format>
    <format dxfId="323">
      <pivotArea dataOnly="0" labelOnly="1" grandRow="1" outline="0" fieldPosition="0"/>
    </format>
    <format dxfId="322">
      <pivotArea dataOnly="0" labelOnly="1" grandRow="1" outline="0" fieldPosition="0"/>
    </format>
    <format dxfId="321">
      <pivotArea dataOnly="0" labelOnly="1" grandRow="1" outline="0" fieldPosition="0"/>
    </format>
    <format dxfId="320">
      <pivotArea outline="0" collapsedLevelsAreSubtotals="1" fieldPosition="0"/>
    </format>
    <format dxfId="319">
      <pivotArea outline="0" collapsedLevelsAreSubtotals="1" fieldPosition="0"/>
    </format>
    <format dxfId="318">
      <pivotArea outline="0" collapsedLevelsAreSubtotals="1" fieldPosition="0"/>
    </format>
    <format dxfId="317">
      <pivotArea outline="0" fieldPosition="0">
        <references count="1">
          <reference field="4294967294" count="1">
            <x v="1"/>
          </reference>
        </references>
      </pivotArea>
    </format>
    <format dxfId="316">
      <pivotArea outline="0" fieldPosition="0">
        <references count="1">
          <reference field="4294967294" count="1">
            <x v="3"/>
          </reference>
        </references>
      </pivotArea>
    </format>
    <format dxfId="315">
      <pivotArea dataOnly="0" labelOnly="1" fieldPosition="0">
        <references count="1">
          <reference field="3" count="0"/>
        </references>
      </pivotArea>
    </format>
    <format dxfId="314">
      <pivotArea type="all" dataOnly="0" outline="0" fieldPosition="0"/>
    </format>
    <format dxfId="313">
      <pivotArea outline="0" collapsedLevelsAreSubtotals="1" fieldPosition="0"/>
    </format>
    <format dxfId="312">
      <pivotArea field="3" type="button" dataOnly="0" labelOnly="1" outline="0" axis="axisRow" fieldPosition="0"/>
    </format>
    <format dxfId="311">
      <pivotArea dataOnly="0" labelOnly="1" fieldPosition="0">
        <references count="1">
          <reference field="3" count="0"/>
        </references>
      </pivotArea>
    </format>
    <format dxfId="310">
      <pivotArea dataOnly="0" labelOnly="1" grandRow="1" outline="0" fieldPosition="0"/>
    </format>
    <format dxfId="309">
      <pivotArea dataOnly="0" labelOnly="1" outline="0" fieldPosition="0">
        <references count="1">
          <reference field="4294967294" count="4">
            <x v="0"/>
            <x v="1"/>
            <x v="2"/>
            <x v="3"/>
          </reference>
        </references>
      </pivotArea>
    </format>
  </formats>
  <pivotHierarchies count="68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>
      <members count="1" level="1">
        <member name="[Candidaturas].[INT_CODIGO].&amp;[TOTAL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 caption="%"/>
    <pivotHierarchy dragToData="1" caption="ha"/>
    <pivotHierarchy dragToData="1" caption="%"/>
    <pivotHierarchy dragToData="1"/>
    <pivotHierarchy dragToData="1"/>
    <pivotHierarchy dragToRow="0" dragToCol="0" dragToPage="0" dragToData="1" dragOff="0" includeNewItemsInFilter="1">
      <extLst>
        <ext xmlns:x14="http://schemas.microsoft.com/office/spreadsheetml/2009/9/main" uri="{F1805F06-0CD3-4483-9156-8803C3D141DF}">
          <x14:pivotHierarchy ignore="1"/>
        </ext>
      </extLst>
    </pivotHierarchy>
    <pivotHierarchy dragToRow="0" dragToCol="0" dragToPage="0" dragToData="1" dragOff="0" includeNewItemsInFilter="1">
      <extLst>
        <ext xmlns:x14="http://schemas.microsoft.com/office/spreadsheetml/2009/9/main" uri="{F1805F06-0CD3-4483-9156-8803C3D141DF}">
          <x14:pivotHierarchy ignore="1"/>
        </ext>
      </extLst>
    </pivotHierarchy>
  </pivotHierarchies>
  <pivotTableStyleInfo name="Estilo de Tabela Dinâmica 2" showRowHeaders="1" showColHeaders="1" showRowStripes="1" showColStripes="1" showLastColumn="1"/>
  <rowHierarchiesUsage count="1">
    <rowHierarchyUsage hierarchyUsage="37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Candidaturas]"/>
        <x15:activeTabTopLevelEntity name="[NUT2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4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2EBD5BE-B8B7-4480-AAFF-79C45381E66D}" name="Tabela Dinâmica4" cacheId="15" applyNumberFormats="0" applyBorderFormats="0" applyFontFormats="0" applyPatternFormats="0" applyAlignmentFormats="0" applyWidthHeightFormats="1" dataCaption="Valores" missingCaption="0" tag="4f8b161e-ccae-4e7b-9ca7-30c318e02329" updatedVersion="8" minRefreshableVersion="3" showDrill="0" subtotalHiddenItems="1" itemPrintTitles="1" mergeItem="1" createdVersion="8" indent="0" outline="1" outlineData="1" multipleFieldFilters="0" rowHeaderCaption="Tipo de Superfície / Grupo de Ocupação do Solo / Grupo de Culturas / Cultura">
  <location ref="B10:P227" firstHeaderRow="1" firstDataRow="3" firstDataCol="1"/>
  <pivotFields count="8">
    <pivotField axis="axisRow" allDrilled="1" subtotalTop="0" showAll="0" defaultSubtotal="0" defaultAttributeDrillState="1">
      <items count="4">
        <item x="1"/>
        <item x="2"/>
        <item x="0"/>
        <item x="3"/>
      </items>
    </pivotField>
    <pivotField axis="axisRow" allDrilled="1" subtotalTop="0" showAll="0" sortType="ascending" defaultSubtotal="0" defaultAttributeDrillState="1">
      <items count="5">
        <item x="1"/>
        <item x="2"/>
        <item x="0"/>
        <item x="3"/>
        <item x="4"/>
      </items>
    </pivotField>
    <pivotField axis="axisRow" allDrilled="1" subtotalTop="0" showAll="0" sortType="ascending" defaultSubtotal="0" defaultAttributeDrillState="1">
      <items count="26">
        <item x="15"/>
        <item x="1"/>
        <item x="2"/>
        <item x="0"/>
        <item x="16"/>
        <item x="17"/>
        <item x="3"/>
        <item x="4"/>
        <item x="5"/>
        <item x="18"/>
        <item x="19"/>
        <item x="6"/>
        <item x="20"/>
        <item x="7"/>
        <item x="8"/>
        <item x="21"/>
        <item x="9"/>
        <item x="10"/>
        <item x="22"/>
        <item x="11"/>
        <item x="23"/>
        <item x="12"/>
        <item x="13"/>
        <item x="24"/>
        <item x="14"/>
        <item x="25"/>
      </items>
    </pivotField>
    <pivotField dataField="1" subtotalTop="0" showAll="0" defaultSubtotal="0"/>
    <pivotField allDrilled="1" subtotalTop="0" showAll="0" dataSourceSort="1" defaultSubtotal="0" defaultAttributeDrillState="1"/>
    <pivotField axis="axisCol" allDrilled="1" subtotalTop="0" showAll="0" defaultSubtotal="0" defaultAttributeDrillState="1">
      <items count="6">
        <item x="4"/>
        <item x="3"/>
        <item x="2"/>
        <item x="0"/>
        <item x="1"/>
        <item x="5"/>
      </items>
    </pivotField>
    <pivotField axis="axisRow" allDrilled="1" subtotalTop="0" showAll="0" dataSourceSort="1" defaultSubtotal="0" defaultAttributeDrillState="1">
      <items count="17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</items>
    </pivotField>
    <pivotField dataField="1" subtotalTop="0" showAll="0" defaultSubtotal="0"/>
  </pivotFields>
  <rowFields count="4">
    <field x="0"/>
    <field x="1"/>
    <field x="2"/>
    <field x="6"/>
  </rowFields>
  <rowItems count="215">
    <i>
      <x/>
    </i>
    <i r="1">
      <x/>
    </i>
    <i r="2">
      <x v="1"/>
    </i>
    <i r="3">
      <x v="11"/>
    </i>
    <i r="3">
      <x v="12"/>
    </i>
    <i r="3">
      <x v="13"/>
    </i>
    <i r="3">
      <x v="14"/>
    </i>
    <i r="3">
      <x v="15"/>
    </i>
    <i r="3">
      <x v="16"/>
    </i>
    <i r="2">
      <x v="2"/>
    </i>
    <i r="3">
      <x v="17"/>
    </i>
    <i r="3">
      <x v="18"/>
    </i>
    <i r="2">
      <x v="6"/>
    </i>
    <i r="3">
      <x v="19"/>
    </i>
    <i r="3">
      <x v="20"/>
    </i>
    <i r="3">
      <x v="21"/>
    </i>
    <i r="3">
      <x v="22"/>
    </i>
    <i r="3">
      <x v="23"/>
    </i>
    <i r="3">
      <x v="24"/>
    </i>
    <i r="3">
      <x v="25"/>
    </i>
    <i r="3">
      <x v="26"/>
    </i>
    <i r="2">
      <x v="7"/>
    </i>
    <i r="3">
      <x v="27"/>
    </i>
    <i r="3">
      <x v="28"/>
    </i>
    <i r="3">
      <x v="29"/>
    </i>
    <i r="3">
      <x v="30"/>
    </i>
    <i r="3">
      <x v="31"/>
    </i>
    <i r="3">
      <x v="32"/>
    </i>
    <i r="3">
      <x v="33"/>
    </i>
    <i r="3">
      <x v="34"/>
    </i>
    <i r="3">
      <x v="35"/>
    </i>
    <i r="3">
      <x v="36"/>
    </i>
    <i r="3">
      <x v="37"/>
    </i>
    <i r="3">
      <x v="38"/>
    </i>
    <i r="2">
      <x v="8"/>
    </i>
    <i r="3">
      <x v="39"/>
    </i>
    <i r="3">
      <x v="40"/>
    </i>
    <i r="3">
      <x v="41"/>
    </i>
    <i r="3">
      <x v="42"/>
    </i>
    <i r="3">
      <x v="43"/>
    </i>
    <i r="3">
      <x v="44"/>
    </i>
    <i r="3">
      <x v="45"/>
    </i>
    <i r="3">
      <x v="46"/>
    </i>
    <i r="3">
      <x v="47"/>
    </i>
    <i r="3">
      <x v="48"/>
    </i>
    <i r="3">
      <x v="49"/>
    </i>
    <i r="3">
      <x v="50"/>
    </i>
    <i r="3">
      <x v="51"/>
    </i>
    <i r="2">
      <x v="11"/>
    </i>
    <i r="3">
      <x v="52"/>
    </i>
    <i r="2">
      <x v="13"/>
    </i>
    <i r="3">
      <x v="53"/>
    </i>
    <i r="2">
      <x v="14"/>
    </i>
    <i r="3">
      <x v="54"/>
    </i>
    <i r="3">
      <x v="55"/>
    </i>
    <i r="3">
      <x v="56"/>
    </i>
    <i r="3">
      <x v="57"/>
    </i>
    <i r="3">
      <x v="58"/>
    </i>
    <i r="3">
      <x v="59"/>
    </i>
    <i r="2">
      <x v="16"/>
    </i>
    <i r="3">
      <x v="60"/>
    </i>
    <i r="3">
      <x v="61"/>
    </i>
    <i r="3">
      <x v="62"/>
    </i>
    <i r="3">
      <x v="63"/>
    </i>
    <i r="3">
      <x v="64"/>
    </i>
    <i r="2">
      <x v="17"/>
    </i>
    <i r="3">
      <x v="65"/>
    </i>
    <i r="3">
      <x v="66"/>
    </i>
    <i r="3">
      <x v="67"/>
    </i>
    <i r="3">
      <x v="68"/>
    </i>
    <i r="3">
      <x v="69"/>
    </i>
    <i r="3">
      <x v="70"/>
    </i>
    <i r="3">
      <x v="71"/>
    </i>
    <i r="2">
      <x v="19"/>
    </i>
    <i r="3">
      <x v="72"/>
    </i>
    <i r="2">
      <x v="21"/>
    </i>
    <i r="3">
      <x v="73"/>
    </i>
    <i r="3">
      <x v="74"/>
    </i>
    <i r="3">
      <x v="75"/>
    </i>
    <i r="2">
      <x v="22"/>
    </i>
    <i r="3">
      <x v="76"/>
    </i>
    <i r="3">
      <x v="77"/>
    </i>
    <i r="2">
      <x v="24"/>
    </i>
    <i r="3">
      <x v="78"/>
    </i>
    <i r="1">
      <x v="1"/>
    </i>
    <i r="2">
      <x/>
    </i>
    <i r="3">
      <x v="79"/>
    </i>
    <i r="3">
      <x v="80"/>
    </i>
    <i r="3">
      <x v="81"/>
    </i>
    <i r="3">
      <x v="82"/>
    </i>
    <i r="3">
      <x v="83"/>
    </i>
    <i r="3">
      <x v="84"/>
    </i>
    <i r="3">
      <x v="85"/>
    </i>
    <i r="3">
      <x v="86"/>
    </i>
    <i r="3">
      <x v="87"/>
    </i>
    <i r="3">
      <x v="88"/>
    </i>
    <i r="3">
      <x v="89"/>
    </i>
    <i r="3">
      <x v="90"/>
    </i>
    <i r="3">
      <x v="91"/>
    </i>
    <i r="2">
      <x v="4"/>
    </i>
    <i r="3">
      <x v="92"/>
    </i>
    <i r="2">
      <x v="5"/>
    </i>
    <i r="3">
      <x v="93"/>
    </i>
    <i r="3">
      <x v="94"/>
    </i>
    <i r="3">
      <x v="95"/>
    </i>
    <i r="3">
      <x v="96"/>
    </i>
    <i r="3">
      <x v="97"/>
    </i>
    <i r="3">
      <x v="98"/>
    </i>
    <i r="3">
      <x v="99"/>
    </i>
    <i r="2">
      <x v="9"/>
    </i>
    <i r="3">
      <x v="100"/>
    </i>
    <i r="3">
      <x v="101"/>
    </i>
    <i r="3">
      <x v="102"/>
    </i>
    <i r="3">
      <x v="103"/>
    </i>
    <i r="3">
      <x v="104"/>
    </i>
    <i r="3">
      <x v="105"/>
    </i>
    <i r="3">
      <x v="106"/>
    </i>
    <i r="3">
      <x v="107"/>
    </i>
    <i r="3">
      <x v="108"/>
    </i>
    <i r="3">
      <x v="109"/>
    </i>
    <i r="3">
      <x v="110"/>
    </i>
    <i r="3">
      <x v="111"/>
    </i>
    <i r="3">
      <x v="112"/>
    </i>
    <i r="3">
      <x v="113"/>
    </i>
    <i r="3">
      <x v="114"/>
    </i>
    <i r="3">
      <x v="115"/>
    </i>
    <i r="3">
      <x v="116"/>
    </i>
    <i r="3">
      <x v="117"/>
    </i>
    <i r="3">
      <x v="118"/>
    </i>
    <i r="3">
      <x v="119"/>
    </i>
    <i r="3">
      <x v="120"/>
    </i>
    <i r="3">
      <x v="121"/>
    </i>
    <i r="3">
      <x v="122"/>
    </i>
    <i r="3">
      <x v="123"/>
    </i>
    <i r="3">
      <x v="124"/>
    </i>
    <i r="3">
      <x v="125"/>
    </i>
    <i r="3">
      <x v="126"/>
    </i>
    <i r="3">
      <x v="127"/>
    </i>
    <i r="3">
      <x v="128"/>
    </i>
    <i r="3">
      <x v="129"/>
    </i>
    <i r="3">
      <x v="130"/>
    </i>
    <i r="3">
      <x v="131"/>
    </i>
    <i r="2">
      <x v="10"/>
    </i>
    <i r="3">
      <x v="132"/>
    </i>
    <i r="3">
      <x v="133"/>
    </i>
    <i r="3">
      <x v="134"/>
    </i>
    <i r="3">
      <x v="135"/>
    </i>
    <i r="3">
      <x v="136"/>
    </i>
    <i r="3">
      <x v="137"/>
    </i>
    <i r="3">
      <x v="138"/>
    </i>
    <i r="3">
      <x v="139"/>
    </i>
    <i r="3">
      <x v="140"/>
    </i>
    <i r="3">
      <x v="141"/>
    </i>
    <i r="3">
      <x v="142"/>
    </i>
    <i r="3">
      <x v="143"/>
    </i>
    <i r="3">
      <x v="144"/>
    </i>
    <i r="3">
      <x v="145"/>
    </i>
    <i r="3">
      <x v="146"/>
    </i>
    <i r="3">
      <x v="147"/>
    </i>
    <i r="2">
      <x v="12"/>
    </i>
    <i r="3">
      <x v="148"/>
    </i>
    <i r="3">
      <x v="149"/>
    </i>
    <i r="3">
      <x v="150"/>
    </i>
    <i r="3">
      <x v="151"/>
    </i>
    <i r="3">
      <x v="152"/>
    </i>
    <i r="3">
      <x v="153"/>
    </i>
    <i r="3">
      <x v="154"/>
    </i>
    <i r="2">
      <x v="15"/>
    </i>
    <i r="3">
      <x v="155"/>
    </i>
    <i r="3">
      <x v="156"/>
    </i>
    <i r="3">
      <x v="157"/>
    </i>
    <i r="3">
      <x v="158"/>
    </i>
    <i r="3">
      <x v="159"/>
    </i>
    <i r="2">
      <x v="18"/>
    </i>
    <i r="3">
      <x v="160"/>
    </i>
    <i>
      <x v="1"/>
    </i>
    <i r="1">
      <x v="3"/>
    </i>
    <i r="2">
      <x v="20"/>
    </i>
    <i r="3">
      <x v="161"/>
    </i>
    <i r="3">
      <x v="162"/>
    </i>
    <i r="3">
      <x v="163"/>
    </i>
    <i r="3">
      <x v="164"/>
    </i>
    <i r="3">
      <x v="165"/>
    </i>
    <i r="3">
      <x v="166"/>
    </i>
    <i r="3">
      <x v="167"/>
    </i>
    <i r="3">
      <x v="168"/>
    </i>
    <i r="3">
      <x v="169"/>
    </i>
    <i r="3">
      <x v="170"/>
    </i>
    <i r="3">
      <x v="171"/>
    </i>
    <i r="3">
      <x v="172"/>
    </i>
    <i r="3">
      <x v="173"/>
    </i>
    <i r="2">
      <x v="23"/>
    </i>
    <i r="3">
      <x v="174"/>
    </i>
    <i r="3">
      <x v="175"/>
    </i>
    <i r="3">
      <x v="176"/>
    </i>
    <i>
      <x v="2"/>
    </i>
    <i r="1">
      <x v="2"/>
    </i>
    <i r="2">
      <x v="3"/>
    </i>
    <i r="3">
      <x/>
    </i>
    <i r="3">
      <x v="1"/>
    </i>
    <i r="3">
      <x v="2"/>
    </i>
    <i r="3">
      <x v="3"/>
    </i>
    <i r="3">
      <x v="4"/>
    </i>
    <i r="3">
      <x v="5"/>
    </i>
    <i r="3">
      <x v="6"/>
    </i>
    <i r="3">
      <x v="7"/>
    </i>
    <i r="3">
      <x v="8"/>
    </i>
    <i r="3">
      <x v="9"/>
    </i>
    <i r="3">
      <x v="10"/>
    </i>
    <i>
      <x v="3"/>
    </i>
    <i r="1">
      <x v="4"/>
    </i>
    <i r="2">
      <x v="25"/>
    </i>
    <i r="3">
      <x v="177"/>
    </i>
    <i r="3">
      <x v="178"/>
    </i>
    <i t="grand">
      <x/>
    </i>
  </rowItems>
  <colFields count="2">
    <field x="5"/>
    <field x="-2"/>
  </colFields>
  <colItems count="14">
    <i>
      <x/>
      <x/>
    </i>
    <i r="1" i="1">
      <x v="1"/>
    </i>
    <i>
      <x v="1"/>
      <x/>
    </i>
    <i r="1" i="1">
      <x v="1"/>
    </i>
    <i>
      <x v="2"/>
      <x/>
    </i>
    <i r="1" i="1">
      <x v="1"/>
    </i>
    <i>
      <x v="3"/>
      <x/>
    </i>
    <i r="1" i="1">
      <x v="1"/>
    </i>
    <i>
      <x v="4"/>
      <x/>
    </i>
    <i r="1" i="1">
      <x v="1"/>
    </i>
    <i>
      <x v="5"/>
      <x/>
    </i>
    <i r="1" i="1">
      <x v="1"/>
    </i>
    <i t="grand">
      <x/>
    </i>
    <i t="grand" i="1">
      <x/>
    </i>
  </colItems>
  <dataFields count="2">
    <dataField name="N.º" fld="3" baseField="0" baseItem="0"/>
    <dataField name="Área (ha)" fld="7" baseField="0" baseItem="0"/>
  </dataFields>
  <formats count="38">
    <format dxfId="308">
      <pivotArea field="0" type="button" dataOnly="0" labelOnly="1" outline="0" axis="axisRow" fieldPosition="0"/>
    </format>
    <format dxfId="307">
      <pivotArea grandRow="1" grandCol="1" outline="0" collapsedLevelsAreSubtotals="1" fieldPosition="0">
        <references count="1">
          <reference field="4294967294" count="1" selected="0">
            <x v="0"/>
          </reference>
        </references>
      </pivotArea>
    </format>
    <format dxfId="306">
      <pivotArea type="all" dataOnly="0" outline="0" fieldPosition="0"/>
    </format>
    <format dxfId="305">
      <pivotArea type="origin" dataOnly="0" labelOnly="1" outline="0" fieldPosition="0"/>
    </format>
    <format dxfId="304">
      <pivotArea field="-2" type="button" dataOnly="0" labelOnly="1" outline="0" axis="axisCol" fieldPosition="1"/>
    </format>
    <format dxfId="303">
      <pivotArea type="topRight" dataOnly="0" labelOnly="1" outline="0" fieldPosition="0"/>
    </format>
    <format dxfId="302">
      <pivotArea field="0" type="button" dataOnly="0" labelOnly="1" outline="0" axis="axisRow" fieldPosition="0"/>
    </format>
    <format dxfId="301">
      <pivotArea outline="0" collapsedLevelsAreSubtotals="1" fieldPosition="0"/>
    </format>
    <format dxfId="300">
      <pivotArea dataOnly="0" labelOnly="1" fieldPosition="0">
        <references count="1">
          <reference field="0" count="0"/>
        </references>
      </pivotArea>
    </format>
    <format dxfId="299">
      <pivotArea dataOnly="0" labelOnly="1" grandRow="1" outline="0" fieldPosition="0"/>
    </format>
    <format dxfId="298">
      <pivotArea dataOnly="0" labelOnly="1" fieldPosition="0">
        <references count="2">
          <reference field="0" count="1" selected="0">
            <x v="1048832"/>
          </reference>
          <reference field="1" count="1">
            <x v="1048832"/>
          </reference>
        </references>
      </pivotArea>
    </format>
    <format dxfId="297">
      <pivotArea dataOnly="0" labelOnly="1" fieldPosition="0">
        <references count="2">
          <reference field="0" count="1" selected="0">
            <x v="0"/>
          </reference>
          <reference field="1" count="2">
            <x v="0"/>
            <x v="1"/>
          </reference>
        </references>
      </pivotArea>
    </format>
    <format dxfId="296">
      <pivotArea dataOnly="0" labelOnly="1" fieldPosition="0">
        <references count="2">
          <reference field="0" count="1" selected="0">
            <x v="1"/>
          </reference>
          <reference field="1" count="1">
            <x v="3"/>
          </reference>
        </references>
      </pivotArea>
    </format>
    <format dxfId="295">
      <pivotArea dataOnly="0" labelOnly="1" fieldPosition="0">
        <references count="2">
          <reference field="0" count="1" selected="0">
            <x v="1048832"/>
          </reference>
          <reference field="1" count="1">
            <x v="1048832"/>
          </reference>
        </references>
      </pivotArea>
    </format>
    <format dxfId="294">
      <pivotArea dataOnly="0" labelOnly="1" fieldPosition="0">
        <references count="3">
          <reference field="0" count="1" selected="0">
            <x v="1048832"/>
          </reference>
          <reference field="1" count="1" selected="0">
            <x v="1048832"/>
          </reference>
          <reference field="2" count="1">
            <x v="1048832"/>
          </reference>
        </references>
      </pivotArea>
    </format>
    <format dxfId="293">
      <pivotArea dataOnly="0" labelOnly="1" fieldPosition="0">
        <references count="3">
          <reference field="0" count="1" selected="0">
            <x v="0"/>
          </reference>
          <reference field="1" count="1" selected="0">
            <x v="0"/>
          </reference>
          <reference field="2" count="14">
            <x v="1"/>
            <x v="2"/>
            <x v="7"/>
            <x v="13"/>
            <x v="14"/>
            <x v="16"/>
            <x v="17"/>
            <x v="21"/>
            <x v="24"/>
            <x v="1048832"/>
            <x v="1048832"/>
            <x v="1048832"/>
            <x v="1048832"/>
            <x v="1048832"/>
          </reference>
        </references>
      </pivotArea>
    </format>
    <format dxfId="292">
      <pivotArea dataOnly="0" labelOnly="1" fieldPosition="0">
        <references count="3">
          <reference field="0" count="1" selected="0">
            <x v="0"/>
          </reference>
          <reference field="1" count="1" selected="0">
            <x v="1"/>
          </reference>
          <reference field="2" count="8">
            <x v="0"/>
            <x v="4"/>
            <x v="5"/>
            <x v="9"/>
            <x v="10"/>
            <x v="12"/>
            <x v="15"/>
            <x v="18"/>
          </reference>
        </references>
      </pivotArea>
    </format>
    <format dxfId="291">
      <pivotArea dataOnly="0" labelOnly="1" fieldPosition="0">
        <references count="3">
          <reference field="0" count="1" selected="0">
            <x v="1"/>
          </reference>
          <reference field="1" count="1" selected="0">
            <x v="3"/>
          </reference>
          <reference field="2" count="2">
            <x v="20"/>
            <x v="23"/>
          </reference>
        </references>
      </pivotArea>
    </format>
    <format dxfId="290">
      <pivotArea dataOnly="0" labelOnly="1" fieldPosition="0">
        <references count="3">
          <reference field="0" count="1" selected="0">
            <x v="1048832"/>
          </reference>
          <reference field="1" count="1" selected="0">
            <x v="1048832"/>
          </reference>
          <reference field="2" count="1">
            <x v="1048832"/>
          </reference>
        </references>
      </pivotArea>
    </format>
    <format dxfId="289">
      <pivotArea type="all" dataOnly="0" outline="0" fieldPosition="0"/>
    </format>
    <format dxfId="288">
      <pivotArea outline="0" collapsedLevelsAreSubtotals="1" fieldPosition="0"/>
    </format>
    <format dxfId="287">
      <pivotArea type="origin" dataOnly="0" labelOnly="1" outline="0" fieldPosition="0"/>
    </format>
    <format dxfId="286">
      <pivotArea field="5" type="button" dataOnly="0" labelOnly="1" outline="0" axis="axisCol" fieldPosition="0"/>
    </format>
    <format dxfId="285">
      <pivotArea type="topRight" dataOnly="0" labelOnly="1" outline="0" fieldPosition="0"/>
    </format>
    <format dxfId="284">
      <pivotArea field="0" type="button" dataOnly="0" labelOnly="1" outline="0" axis="axisRow" fieldPosition="0"/>
    </format>
    <format dxfId="283">
      <pivotArea dataOnly="0" labelOnly="1" fieldPosition="0">
        <references count="1">
          <reference field="0" count="0"/>
        </references>
      </pivotArea>
    </format>
    <format dxfId="282">
      <pivotArea dataOnly="0" labelOnly="1" grandRow="1" outline="0" fieldPosition="0"/>
    </format>
    <format dxfId="281">
      <pivotArea dataOnly="0" labelOnly="1" fieldPosition="0">
        <references count="2">
          <reference field="0" count="1" selected="0">
            <x v="2"/>
          </reference>
          <reference field="1" count="1">
            <x v="2"/>
          </reference>
        </references>
      </pivotArea>
    </format>
    <format dxfId="280">
      <pivotArea dataOnly="0" labelOnly="1" fieldPosition="0">
        <references count="2">
          <reference field="0" count="1" selected="0">
            <x v="0"/>
          </reference>
          <reference field="1" count="2">
            <x v="0"/>
            <x v="1"/>
          </reference>
        </references>
      </pivotArea>
    </format>
    <format dxfId="279">
      <pivotArea dataOnly="0" labelOnly="1" fieldPosition="0">
        <references count="2">
          <reference field="0" count="1" selected="0">
            <x v="1"/>
          </reference>
          <reference field="1" count="1">
            <x v="3"/>
          </reference>
        </references>
      </pivotArea>
    </format>
    <format dxfId="278">
      <pivotArea dataOnly="0" labelOnly="1" fieldPosition="0">
        <references count="2">
          <reference field="0" count="1" selected="0">
            <x v="3"/>
          </reference>
          <reference field="1" count="1">
            <x v="4"/>
          </reference>
        </references>
      </pivotArea>
    </format>
    <format dxfId="277">
      <pivotArea dataOnly="0" labelOnly="1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1">
            <x v="3"/>
          </reference>
        </references>
      </pivotArea>
    </format>
    <format dxfId="276">
      <pivotArea dataOnly="0" labelOnly="1" fieldPosition="0">
        <references count="3">
          <reference field="0" count="1" selected="0">
            <x v="0"/>
          </reference>
          <reference field="1" count="1" selected="0">
            <x v="0"/>
          </reference>
          <reference field="2" count="14">
            <x v="1"/>
            <x v="2"/>
            <x v="6"/>
            <x v="7"/>
            <x v="8"/>
            <x v="11"/>
            <x v="13"/>
            <x v="14"/>
            <x v="16"/>
            <x v="17"/>
            <x v="19"/>
            <x v="21"/>
            <x v="22"/>
            <x v="24"/>
          </reference>
        </references>
      </pivotArea>
    </format>
    <format dxfId="275">
      <pivotArea dataOnly="0" labelOnly="1" fieldPosition="0">
        <references count="3">
          <reference field="0" count="1" selected="0">
            <x v="0"/>
          </reference>
          <reference field="1" count="1" selected="0">
            <x v="1"/>
          </reference>
          <reference field="2" count="8">
            <x v="0"/>
            <x v="4"/>
            <x v="5"/>
            <x v="9"/>
            <x v="10"/>
            <x v="12"/>
            <x v="15"/>
            <x v="18"/>
          </reference>
        </references>
      </pivotArea>
    </format>
    <format dxfId="274">
      <pivotArea dataOnly="0" labelOnly="1" fieldPosition="0">
        <references count="3">
          <reference field="0" count="1" selected="0">
            <x v="1"/>
          </reference>
          <reference field="1" count="1" selected="0">
            <x v="3"/>
          </reference>
          <reference field="2" count="2">
            <x v="20"/>
            <x v="23"/>
          </reference>
        </references>
      </pivotArea>
    </format>
    <format dxfId="273">
      <pivotArea dataOnly="0" labelOnly="1" fieldPosition="0">
        <references count="3">
          <reference field="0" count="1" selected="0">
            <x v="3"/>
          </reference>
          <reference field="1" count="1" selected="0">
            <x v="4"/>
          </reference>
          <reference field="2" count="1">
            <x v="25"/>
          </reference>
        </references>
      </pivotArea>
    </format>
    <format dxfId="272">
      <pivotArea dataOnly="0" labelOnly="1" fieldPosition="0">
        <references count="1">
          <reference field="5" count="0"/>
        </references>
      </pivotArea>
    </format>
    <format dxfId="271">
      <pivotArea dataOnly="0" labelOnly="1" grandCol="1" outline="0" fieldPosition="0"/>
    </format>
  </formats>
  <pivotHierarchies count="66">
    <pivotHierarchy multipleItemSelectionAllowed="1" dragToData="1">
      <members count="1" level="1">
        <member name="[AreasCulturas].[INT_CODIGO].&amp;[TOTAL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/>
    <pivotHierarchy dragToData="1"/>
    <pivotHierarchy dragToData="1" caption="N.º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 caption="Área (ha)"/>
  </pivotHierarchies>
  <pivotTableStyleInfo name="Estilo de Tabela Dinâmica 2" showRowHeaders="1" showColHeaders="1" showRowStripes="1" showColStripes="1" showLastColumn="1"/>
  <rowHierarchiesUsage count="4">
    <rowHierarchyUsage hierarchyUsage="3"/>
    <rowHierarchyUsage hierarchyUsage="4"/>
    <rowHierarchyUsage hierarchyUsage="5"/>
    <rowHierarchyUsage hierarchyUsage="6"/>
  </rowHierarchiesUsage>
  <colHierarchiesUsage count="2">
    <colHierarchyUsage hierarchyUsage="37"/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AreasCulturas]"/>
        <x15:activeTabTopLevelEntity name="[NUT2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7BE4CC7-19EC-404A-B0DD-45B82804DBB0}" name="PivotChartTable17" cacheId="146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hartFormat="3">
  <location ref="A5:B19" firstHeaderRow="1" firstDataRow="1" firstDataCol="1" rowPageCount="3" colPageCount="1"/>
  <pivotFields count="6">
    <pivotField axis="axisPage" allDrilled="1" subtotalTop="0" showAll="0" dataSourceSort="1" defaultSubtotal="0" defaultAttributeDrillState="1"/>
    <pivotField axis="axisPage" allDrilled="1" subtotalTop="0" showAll="0" dataSourceSort="1" defaultSubtotal="0" defaultAttributeDrillState="1"/>
    <pivotField axis="axisPage" allDrilled="1" subtotalTop="0" showAll="0" dataSourceSort="1" defaultSubtotal="0" defaultAttributeDrillState="1"/>
    <pivotField axis="axisRow" allDrilled="1" subtotalTop="0" showAll="0" dataSourceSort="1" defaultSubtotal="0" defaultAttributeDrillState="1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allDrilled="1" subtotalTop="0" showAll="0" dataSourceSort="1" defaultSubtotal="0" defaultAttributeDrillState="1"/>
    <pivotField dataField="1" subtotalTop="0" showAll="0" defaultSubtotal="0"/>
  </pivotFields>
  <rowFields count="1">
    <field x="3"/>
  </rowFields>
  <rowItems count="1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t="grand">
      <x/>
    </i>
  </rowItems>
  <colItems count="1">
    <i/>
  </colItems>
  <pageFields count="3">
    <pageField fld="0" hier="2" name="[AreasCulturas].[NDO_DESCRICAO].&amp;[ÁREA METROPOLITANA DE LISBOA]" cap="ÁREA METROPOLITANA DE LISBOA"/>
    <pageField fld="1" hier="3" name="[AreasCulturas].[TIPO_SUPERFICIE].&amp;[Superficie Agricola]" cap="Superficie Agricola"/>
    <pageField fld="2" hier="4" name="[AreasCulturas].[OCUPA_SOLO].&amp;[Culturas Permanentes]" cap="Culturas Permanentes"/>
  </pageFields>
  <dataFields count="1">
    <dataField name="Soma de AREA" fld="5" baseField="0" baseItem="0"/>
  </dataFields>
  <chartFormats count="45">
    <chartFormat chart="0" format="15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6">
      <pivotArea type="data" outline="0" fieldPosition="0">
        <references count="2">
          <reference field="4294967294" count="1" selected="0">
            <x v="0"/>
          </reference>
          <reference field="3" count="1" selected="0">
            <x v="10"/>
          </reference>
        </references>
      </pivotArea>
    </chartFormat>
    <chartFormat chart="0" format="17">
      <pivotArea type="data" outline="0" fieldPosition="0">
        <references count="2">
          <reference field="4294967294" count="1" selected="0">
            <x v="0"/>
          </reference>
          <reference field="3" count="1" selected="0">
            <x v="1"/>
          </reference>
        </references>
      </pivotArea>
    </chartFormat>
    <chartFormat chart="0" format="18">
      <pivotArea type="data" outline="0" fieldPosition="0">
        <references count="2">
          <reference field="4294967294" count="1" selected="0">
            <x v="0"/>
          </reference>
          <reference field="3" count="1" selected="0">
            <x v="12"/>
          </reference>
        </references>
      </pivotArea>
    </chartFormat>
    <chartFormat chart="0" format="19">
      <pivotArea type="data" outline="0" fieldPosition="0">
        <references count="2">
          <reference field="4294967294" count="1" selected="0">
            <x v="0"/>
          </reference>
          <reference field="3" count="1" selected="0">
            <x v="13"/>
          </reference>
        </references>
      </pivotArea>
    </chartFormat>
    <chartFormat chart="0" format="20">
      <pivotArea type="data" outline="0" fieldPosition="0">
        <references count="2">
          <reference field="4294967294" count="1" selected="0">
            <x v="0"/>
          </reference>
          <reference field="3" count="1" selected="0">
            <x v="2"/>
          </reference>
        </references>
      </pivotArea>
    </chartFormat>
    <chartFormat chart="0" format="21">
      <pivotArea type="data" outline="0" fieldPosition="0">
        <references count="2">
          <reference field="4294967294" count="1" selected="0">
            <x v="0"/>
          </reference>
          <reference field="3" count="1" selected="0">
            <x v="3"/>
          </reference>
        </references>
      </pivotArea>
    </chartFormat>
    <chartFormat chart="0" format="22">
      <pivotArea type="data" outline="0" fieldPosition="0">
        <references count="2">
          <reference field="4294967294" count="1" selected="0">
            <x v="0"/>
          </reference>
          <reference field="3" count="1" selected="0">
            <x v="4"/>
          </reference>
        </references>
      </pivotArea>
    </chartFormat>
    <chartFormat chart="0" format="23">
      <pivotArea type="data" outline="0" fieldPosition="0">
        <references count="2">
          <reference field="4294967294" count="1" selected="0">
            <x v="0"/>
          </reference>
          <reference field="3" count="1" selected="0">
            <x v="9"/>
          </reference>
        </references>
      </pivotArea>
    </chartFormat>
    <chartFormat chart="0" format="24">
      <pivotArea type="data" outline="0" fieldPosition="0">
        <references count="2">
          <reference field="4294967294" count="1" selected="0">
            <x v="0"/>
          </reference>
          <reference field="3" count="1" selected="0">
            <x v="8"/>
          </reference>
        </references>
      </pivotArea>
    </chartFormat>
    <chartFormat chart="0" format="25">
      <pivotArea type="data" outline="0" fieldPosition="0">
        <references count="2">
          <reference field="4294967294" count="1" selected="0">
            <x v="0"/>
          </reference>
          <reference field="3" count="1" selected="0">
            <x v="0"/>
          </reference>
        </references>
      </pivotArea>
    </chartFormat>
    <chartFormat chart="0" format="26">
      <pivotArea type="data" outline="0" fieldPosition="0">
        <references count="2">
          <reference field="4294967294" count="1" selected="0">
            <x v="0"/>
          </reference>
          <reference field="3" count="1" selected="0">
            <x v="5"/>
          </reference>
        </references>
      </pivotArea>
    </chartFormat>
    <chartFormat chart="0" format="27">
      <pivotArea type="data" outline="0" fieldPosition="0">
        <references count="2">
          <reference field="4294967294" count="1" selected="0">
            <x v="0"/>
          </reference>
          <reference field="3" count="1" selected="0">
            <x v="11"/>
          </reference>
        </references>
      </pivotArea>
    </chartFormat>
    <chartFormat chart="0" format="28">
      <pivotArea type="data" outline="0" fieldPosition="0">
        <references count="2">
          <reference field="4294967294" count="1" selected="0">
            <x v="0"/>
          </reference>
          <reference field="3" count="1" selected="0">
            <x v="7"/>
          </reference>
        </references>
      </pivotArea>
    </chartFormat>
    <chartFormat chart="0" format="29">
      <pivotArea type="data" outline="0" fieldPosition="0">
        <references count="2">
          <reference field="4294967294" count="1" selected="0">
            <x v="0"/>
          </reference>
          <reference field="3" count="1" selected="0">
            <x v="6"/>
          </reference>
        </references>
      </pivotArea>
    </chartFormat>
    <chartFormat chart="1" format="3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31">
      <pivotArea type="data" outline="0" fieldPosition="0">
        <references count="2">
          <reference field="4294967294" count="1" selected="0">
            <x v="0"/>
          </reference>
          <reference field="3" count="1" selected="0">
            <x v="0"/>
          </reference>
        </references>
      </pivotArea>
    </chartFormat>
    <chartFormat chart="1" format="32">
      <pivotArea type="data" outline="0" fieldPosition="0">
        <references count="2">
          <reference field="4294967294" count="1" selected="0">
            <x v="0"/>
          </reference>
          <reference field="3" count="1" selected="0">
            <x v="13"/>
          </reference>
        </references>
      </pivotArea>
    </chartFormat>
    <chartFormat chart="1" format="33">
      <pivotArea type="data" outline="0" fieldPosition="0">
        <references count="2">
          <reference field="4294967294" count="1" selected="0">
            <x v="0"/>
          </reference>
          <reference field="3" count="1" selected="0">
            <x v="1"/>
          </reference>
        </references>
      </pivotArea>
    </chartFormat>
    <chartFormat chart="1" format="34">
      <pivotArea type="data" outline="0" fieldPosition="0">
        <references count="2">
          <reference field="4294967294" count="1" selected="0">
            <x v="0"/>
          </reference>
          <reference field="3" count="1" selected="0">
            <x v="2"/>
          </reference>
        </references>
      </pivotArea>
    </chartFormat>
    <chartFormat chart="1" format="35">
      <pivotArea type="data" outline="0" fieldPosition="0">
        <references count="2">
          <reference field="4294967294" count="1" selected="0">
            <x v="0"/>
          </reference>
          <reference field="3" count="1" selected="0">
            <x v="3"/>
          </reference>
        </references>
      </pivotArea>
    </chartFormat>
    <chartFormat chart="1" format="36">
      <pivotArea type="data" outline="0" fieldPosition="0">
        <references count="2">
          <reference field="4294967294" count="1" selected="0">
            <x v="0"/>
          </reference>
          <reference field="3" count="1" selected="0">
            <x v="4"/>
          </reference>
        </references>
      </pivotArea>
    </chartFormat>
    <chartFormat chart="1" format="37">
      <pivotArea type="data" outline="0" fieldPosition="0">
        <references count="2">
          <reference field="4294967294" count="1" selected="0">
            <x v="0"/>
          </reference>
          <reference field="3" count="1" selected="0">
            <x v="5"/>
          </reference>
        </references>
      </pivotArea>
    </chartFormat>
    <chartFormat chart="1" format="38">
      <pivotArea type="data" outline="0" fieldPosition="0">
        <references count="2">
          <reference field="4294967294" count="1" selected="0">
            <x v="0"/>
          </reference>
          <reference field="3" count="1" selected="0">
            <x v="6"/>
          </reference>
        </references>
      </pivotArea>
    </chartFormat>
    <chartFormat chart="1" format="39">
      <pivotArea type="data" outline="0" fieldPosition="0">
        <references count="2">
          <reference field="4294967294" count="1" selected="0">
            <x v="0"/>
          </reference>
          <reference field="3" count="1" selected="0">
            <x v="7"/>
          </reference>
        </references>
      </pivotArea>
    </chartFormat>
    <chartFormat chart="1" format="40">
      <pivotArea type="data" outline="0" fieldPosition="0">
        <references count="2">
          <reference field="4294967294" count="1" selected="0">
            <x v="0"/>
          </reference>
          <reference field="3" count="1" selected="0">
            <x v="8"/>
          </reference>
        </references>
      </pivotArea>
    </chartFormat>
    <chartFormat chart="1" format="41">
      <pivotArea type="data" outline="0" fieldPosition="0">
        <references count="2">
          <reference field="4294967294" count="1" selected="0">
            <x v="0"/>
          </reference>
          <reference field="3" count="1" selected="0">
            <x v="9"/>
          </reference>
        </references>
      </pivotArea>
    </chartFormat>
    <chartFormat chart="1" format="42">
      <pivotArea type="data" outline="0" fieldPosition="0">
        <references count="2">
          <reference field="4294967294" count="1" selected="0">
            <x v="0"/>
          </reference>
          <reference field="3" count="1" selected="0">
            <x v="10"/>
          </reference>
        </references>
      </pivotArea>
    </chartFormat>
    <chartFormat chart="1" format="43">
      <pivotArea type="data" outline="0" fieldPosition="0">
        <references count="2">
          <reference field="4294967294" count="1" selected="0">
            <x v="0"/>
          </reference>
          <reference field="3" count="1" selected="0">
            <x v="11"/>
          </reference>
        </references>
      </pivotArea>
    </chartFormat>
    <chartFormat chart="1" format="44">
      <pivotArea type="data" outline="0" fieldPosition="0">
        <references count="2">
          <reference field="4294967294" count="1" selected="0">
            <x v="0"/>
          </reference>
          <reference field="3" count="1" selected="0">
            <x v="12"/>
          </reference>
        </references>
      </pivotArea>
    </chartFormat>
    <chartFormat chart="2" format="45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46">
      <pivotArea type="data" outline="0" fieldPosition="0">
        <references count="2">
          <reference field="4294967294" count="1" selected="0">
            <x v="0"/>
          </reference>
          <reference field="3" count="1" selected="0">
            <x v="0"/>
          </reference>
        </references>
      </pivotArea>
    </chartFormat>
    <chartFormat chart="2" format="47">
      <pivotArea type="data" outline="0" fieldPosition="0">
        <references count="2">
          <reference field="4294967294" count="1" selected="0">
            <x v="0"/>
          </reference>
          <reference field="3" count="1" selected="0">
            <x v="13"/>
          </reference>
        </references>
      </pivotArea>
    </chartFormat>
    <chartFormat chart="2" format="48">
      <pivotArea type="data" outline="0" fieldPosition="0">
        <references count="2">
          <reference field="4294967294" count="1" selected="0">
            <x v="0"/>
          </reference>
          <reference field="3" count="1" selected="0">
            <x v="1"/>
          </reference>
        </references>
      </pivotArea>
    </chartFormat>
    <chartFormat chart="2" format="49">
      <pivotArea type="data" outline="0" fieldPosition="0">
        <references count="2">
          <reference field="4294967294" count="1" selected="0">
            <x v="0"/>
          </reference>
          <reference field="3" count="1" selected="0">
            <x v="2"/>
          </reference>
        </references>
      </pivotArea>
    </chartFormat>
    <chartFormat chart="2" format="50">
      <pivotArea type="data" outline="0" fieldPosition="0">
        <references count="2">
          <reference field="4294967294" count="1" selected="0">
            <x v="0"/>
          </reference>
          <reference field="3" count="1" selected="0">
            <x v="3"/>
          </reference>
        </references>
      </pivotArea>
    </chartFormat>
    <chartFormat chart="2" format="51">
      <pivotArea type="data" outline="0" fieldPosition="0">
        <references count="2">
          <reference field="4294967294" count="1" selected="0">
            <x v="0"/>
          </reference>
          <reference field="3" count="1" selected="0">
            <x v="4"/>
          </reference>
        </references>
      </pivotArea>
    </chartFormat>
    <chartFormat chart="2" format="52">
      <pivotArea type="data" outline="0" fieldPosition="0">
        <references count="2">
          <reference field="4294967294" count="1" selected="0">
            <x v="0"/>
          </reference>
          <reference field="3" count="1" selected="0">
            <x v="5"/>
          </reference>
        </references>
      </pivotArea>
    </chartFormat>
    <chartFormat chart="2" format="53">
      <pivotArea type="data" outline="0" fieldPosition="0">
        <references count="2">
          <reference field="4294967294" count="1" selected="0">
            <x v="0"/>
          </reference>
          <reference field="3" count="1" selected="0">
            <x v="6"/>
          </reference>
        </references>
      </pivotArea>
    </chartFormat>
    <chartFormat chart="2" format="54">
      <pivotArea type="data" outline="0" fieldPosition="0">
        <references count="2">
          <reference field="4294967294" count="1" selected="0">
            <x v="0"/>
          </reference>
          <reference field="3" count="1" selected="0">
            <x v="7"/>
          </reference>
        </references>
      </pivotArea>
    </chartFormat>
    <chartFormat chart="2" format="55">
      <pivotArea type="data" outline="0" fieldPosition="0">
        <references count="2">
          <reference field="4294967294" count="1" selected="0">
            <x v="0"/>
          </reference>
          <reference field="3" count="1" selected="0">
            <x v="8"/>
          </reference>
        </references>
      </pivotArea>
    </chartFormat>
    <chartFormat chart="2" format="56">
      <pivotArea type="data" outline="0" fieldPosition="0">
        <references count="2">
          <reference field="4294967294" count="1" selected="0">
            <x v="0"/>
          </reference>
          <reference field="3" count="1" selected="0">
            <x v="9"/>
          </reference>
        </references>
      </pivotArea>
    </chartFormat>
    <chartFormat chart="2" format="57">
      <pivotArea type="data" outline="0" fieldPosition="0">
        <references count="2">
          <reference field="4294967294" count="1" selected="0">
            <x v="0"/>
          </reference>
          <reference field="3" count="1" selected="0">
            <x v="10"/>
          </reference>
        </references>
      </pivotArea>
    </chartFormat>
    <chartFormat chart="2" format="58">
      <pivotArea type="data" outline="0" fieldPosition="0">
        <references count="2">
          <reference field="4294967294" count="1" selected="0">
            <x v="0"/>
          </reference>
          <reference field="3" count="1" selected="0">
            <x v="11"/>
          </reference>
        </references>
      </pivotArea>
    </chartFormat>
    <chartFormat chart="2" format="59">
      <pivotArea type="data" outline="0" fieldPosition="0">
        <references count="2">
          <reference field="4294967294" count="1" selected="0">
            <x v="0"/>
          </reference>
          <reference field="3" count="1" selected="0">
            <x v="12"/>
          </reference>
        </references>
      </pivotArea>
    </chartFormat>
  </chartFormats>
  <pivotHierarchies count="66">
    <pivotHierarchy multipleItemSelectionAllowed="1" dragToData="1">
      <members count="1" level="1">
        <member name="[AreasCulturas].[INT_CODIGO].&amp;[TOTAL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</pivotHierarchies>
  <rowHierarchiesUsage count="1">
    <rowHierarchyUsage hierarchyUsage="5"/>
  </row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C510F80B-63DE-4267-81D5-13C33094786E}">
      <x15:pivotTableServerFormats count="1">
        <x15:serverFormat format="#,0"/>
      </x15:pivotTableServerFormats>
    </ext>
    <ext xmlns:x15="http://schemas.microsoft.com/office/spreadsheetml/2010/11/main" uri="{44433962-1CF7-4059-B4EE-95C3D5FFCF73}">
      <x15:pivotTableData rowCount="14" columnCount="1" cacheId="917087984">
        <x15:pivotRow count="1">
          <x15:c>
            <x15:v>425.76</x15:v>
            <x15:x in="0"/>
          </x15:c>
        </x15:pivotRow>
        <x15:pivotRow count="1">
          <x15:c>
            <x15:v>2723.44</x15:v>
            <x15:x in="0"/>
          </x15:c>
        </x15:pivotRow>
        <x15:pivotRow count="1">
          <x15:c>
            <x15:v>313.67</x15:v>
            <x15:x in="0"/>
          </x15:c>
        </x15:pivotRow>
        <x15:pivotRow count="1">
          <x15:c>
            <x15:v>503.74</x15:v>
            <x15:x in="0"/>
          </x15:c>
        </x15:pivotRow>
        <x15:pivotRow count="1">
          <x15:c>
            <x15:v>527.62</x15:v>
            <x15:x in="0"/>
          </x15:c>
        </x15:pivotRow>
        <x15:pivotRow count="1">
          <x15:c>
            <x15:v>166.4</x15:v>
            <x15:x in="0"/>
          </x15:c>
        </x15:pivotRow>
        <x15:pivotRow count="1">
          <x15:c>
            <x15:v>13.18</x15:v>
            <x15:x in="0"/>
          </x15:c>
        </x15:pivotRow>
        <x15:pivotRow count="1">
          <x15:c>
            <x15:v>2.36</x15:v>
            <x15:x in="0"/>
          </x15:c>
        </x15:pivotRow>
        <x15:pivotRow count="1">
          <x15:c>
            <x15:v>45.77</x15:v>
            <x15:x in="0"/>
          </x15:c>
        </x15:pivotRow>
        <x15:pivotRow count="1">
          <x15:c>
            <x15:v>11323.6</x15:v>
            <x15:x in="0"/>
          </x15:c>
        </x15:pivotRow>
        <x15:pivotRow count="1">
          <x15:c>
            <x15:v>21026.06</x15:v>
            <x15:x in="0"/>
          </x15:c>
        </x15:pivotRow>
        <x15:pivotRow count="1">
          <x15:c>
            <x15:v>4.71</x15:v>
            <x15:x in="0"/>
          </x15:c>
        </x15:pivotRow>
        <x15:pivotRow count="1">
          <x15:c>
            <x15:v>5573.96</x15:v>
            <x15:x in="0"/>
          </x15:c>
        </x15:pivotRow>
        <x15:pivotRow count="1">
          <x15:c>
            <x15:v>42650.27</x15:v>
            <x15:x in="0"/>
          </x15:c>
        </x15:pivotRow>
      </x15:pivotTableData>
    </ext>
    <ext xmlns:x15="http://schemas.microsoft.com/office/spreadsheetml/2010/11/main" uri="{E67621CE-5B39-4880-91FE-76760E9C1902}">
      <x15:pivotTableUISettings>
        <x15:activeTabTopLevelEntity name="[AreasCulturas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7BE4CC7-19EC-404A-B0DD-45B82804DBB0}" name="PivotChartTable16" cacheId="143" applyNumberFormats="0" applyBorderFormats="0" applyFontFormats="0" applyPatternFormats="0" applyAlignmentFormats="0" applyWidthHeightFormats="1" dataCaption="Valores" updatedVersion="8" minRefreshableVersion="3" useAutoFormatting="1" subtotalHiddenItems="1" itemPrintTitles="1" createdVersion="8" indent="0" outline="1" outlineData="1" multipleFieldFilters="0" chartFormat="3">
  <location ref="A5:B20" firstHeaderRow="1" firstDataRow="1" firstDataCol="1" rowPageCount="3" colPageCount="1"/>
  <pivotFields count="6">
    <pivotField axis="axisPage" allDrilled="1" subtotalTop="0" showAll="0" dataSourceSort="1" defaultSubtotal="0" defaultAttributeDrillState="1"/>
    <pivotField axis="axisPage" allDrilled="1" subtotalTop="0" showAll="0" dataSourceSort="1" defaultSubtotal="0" defaultAttributeDrillState="1"/>
    <pivotField axis="axisPage" allDrilled="1" subtotalTop="0" showAll="0" dataSourceSort="1" defaultSubtotal="0" defaultAttributeDrillState="1"/>
    <pivotField axis="axisRow" allDrilled="1" subtotalTop="0" showAll="0" dataSourceSort="1" defaultSubtotal="0" defaultAttributeDrillState="1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allDrilled="1" subtotalTop="0" showAll="0" dataSourceSort="1" defaultSubtotal="0" defaultAttributeDrillState="1"/>
    <pivotField dataField="1" subtotalTop="0" showAll="0" defaultSubtotal="0"/>
  </pivotFields>
  <rowFields count="1">
    <field x="3"/>
  </rowFields>
  <rowItems count="1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 t="grand">
      <x/>
    </i>
  </rowItems>
  <colItems count="1">
    <i/>
  </colItems>
  <pageFields count="3">
    <pageField fld="0" hier="2" name="[AreasCulturas].[NDO_DESCRICAO].&amp;[CENTRO]" cap="CENTRO"/>
    <pageField fld="1" hier="3" name="[AreasCulturas].[TIPO_SUPERFICIE].&amp;[Superficie Agricola]" cap="Superficie Agricola"/>
    <pageField fld="2" hier="4" name="[AreasCulturas].[OCUPA_SOLO].&amp;[Culturas Permanentes]" cap="Culturas Permanentes"/>
  </pageFields>
  <dataFields count="1">
    <dataField name="Soma de AREA" fld="5" baseField="0" baseItem="0"/>
  </dataFields>
  <chartFormats count="45">
    <chartFormat chart="0" format="15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6">
      <pivotArea type="data" outline="0" fieldPosition="0">
        <references count="2">
          <reference field="4294967294" count="1" selected="0">
            <x v="0"/>
          </reference>
          <reference field="3" count="1" selected="0">
            <x v="11"/>
          </reference>
        </references>
      </pivotArea>
    </chartFormat>
    <chartFormat chart="0" format="17">
      <pivotArea type="data" outline="0" fieldPosition="0">
        <references count="2">
          <reference field="4294967294" count="1" selected="0">
            <x v="0"/>
          </reference>
          <reference field="3" count="1" selected="0">
            <x v="2"/>
          </reference>
        </references>
      </pivotArea>
    </chartFormat>
    <chartFormat chart="0" format="18">
      <pivotArea type="data" outline="0" fieldPosition="0">
        <references count="2">
          <reference field="4294967294" count="1" selected="0">
            <x v="0"/>
          </reference>
          <reference field="3" count="1" selected="0">
            <x v="13"/>
          </reference>
        </references>
      </pivotArea>
    </chartFormat>
    <chartFormat chart="0" format="19">
      <pivotArea type="data" outline="0" fieldPosition="0">
        <references count="2">
          <reference field="4294967294" count="1" selected="0">
            <x v="0"/>
          </reference>
          <reference field="3" count="1" selected="0">
            <x v="1"/>
          </reference>
        </references>
      </pivotArea>
    </chartFormat>
    <chartFormat chart="0" format="20">
      <pivotArea type="data" outline="0" fieldPosition="0">
        <references count="2">
          <reference field="4294967294" count="1" selected="0">
            <x v="0"/>
          </reference>
          <reference field="3" count="1" selected="0">
            <x v="3"/>
          </reference>
        </references>
      </pivotArea>
    </chartFormat>
    <chartFormat chart="0" format="21">
      <pivotArea type="data" outline="0" fieldPosition="0">
        <references count="2">
          <reference field="4294967294" count="1" selected="0">
            <x v="0"/>
          </reference>
          <reference field="3" count="1" selected="0">
            <x v="4"/>
          </reference>
        </references>
      </pivotArea>
    </chartFormat>
    <chartFormat chart="0" format="22">
      <pivotArea type="data" outline="0" fieldPosition="0">
        <references count="2">
          <reference field="4294967294" count="1" selected="0">
            <x v="0"/>
          </reference>
          <reference field="3" count="1" selected="0">
            <x v="5"/>
          </reference>
        </references>
      </pivotArea>
    </chartFormat>
    <chartFormat chart="0" format="23">
      <pivotArea type="data" outline="0" fieldPosition="0">
        <references count="2">
          <reference field="4294967294" count="1" selected="0">
            <x v="0"/>
          </reference>
          <reference field="3" count="1" selected="0">
            <x v="10"/>
          </reference>
        </references>
      </pivotArea>
    </chartFormat>
    <chartFormat chart="0" format="24">
      <pivotArea type="data" outline="0" fieldPosition="0">
        <references count="2">
          <reference field="4294967294" count="1" selected="0">
            <x v="0"/>
          </reference>
          <reference field="3" count="1" selected="0">
            <x v="9"/>
          </reference>
        </references>
      </pivotArea>
    </chartFormat>
    <chartFormat chart="0" format="25">
      <pivotArea type="data" outline="0" fieldPosition="0">
        <references count="2">
          <reference field="4294967294" count="1" selected="0">
            <x v="0"/>
          </reference>
          <reference field="3" count="1" selected="0">
            <x v="0"/>
          </reference>
        </references>
      </pivotArea>
    </chartFormat>
    <chartFormat chart="0" format="26">
      <pivotArea type="data" outline="0" fieldPosition="0">
        <references count="2">
          <reference field="4294967294" count="1" selected="0">
            <x v="0"/>
          </reference>
          <reference field="3" count="1" selected="0">
            <x v="6"/>
          </reference>
        </references>
      </pivotArea>
    </chartFormat>
    <chartFormat chart="0" format="27">
      <pivotArea type="data" outline="0" fieldPosition="0">
        <references count="2">
          <reference field="4294967294" count="1" selected="0">
            <x v="0"/>
          </reference>
          <reference field="3" count="1" selected="0">
            <x v="12"/>
          </reference>
        </references>
      </pivotArea>
    </chartFormat>
    <chartFormat chart="0" format="28">
      <pivotArea type="data" outline="0" fieldPosition="0">
        <references count="2">
          <reference field="4294967294" count="1" selected="0">
            <x v="0"/>
          </reference>
          <reference field="3" count="1" selected="0">
            <x v="8"/>
          </reference>
        </references>
      </pivotArea>
    </chartFormat>
    <chartFormat chart="0" format="29">
      <pivotArea type="data" outline="0" fieldPosition="0">
        <references count="2">
          <reference field="4294967294" count="1" selected="0">
            <x v="0"/>
          </reference>
          <reference field="3" count="1" selected="0">
            <x v="7"/>
          </reference>
        </references>
      </pivotArea>
    </chartFormat>
    <chartFormat chart="1" format="3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31">
      <pivotArea type="data" outline="0" fieldPosition="0">
        <references count="2">
          <reference field="4294967294" count="1" selected="0">
            <x v="0"/>
          </reference>
          <reference field="3" count="1" selected="0">
            <x v="0"/>
          </reference>
        </references>
      </pivotArea>
    </chartFormat>
    <chartFormat chart="1" format="32">
      <pivotArea type="data" outline="0" fieldPosition="0">
        <references count="2">
          <reference field="4294967294" count="1" selected="0">
            <x v="0"/>
          </reference>
          <reference field="3" count="1" selected="0">
            <x v="1"/>
          </reference>
        </references>
      </pivotArea>
    </chartFormat>
    <chartFormat chart="1" format="33">
      <pivotArea type="data" outline="0" fieldPosition="0">
        <references count="2">
          <reference field="4294967294" count="1" selected="0">
            <x v="0"/>
          </reference>
          <reference field="3" count="1" selected="0">
            <x v="2"/>
          </reference>
        </references>
      </pivotArea>
    </chartFormat>
    <chartFormat chart="1" format="34">
      <pivotArea type="data" outline="0" fieldPosition="0">
        <references count="2">
          <reference field="4294967294" count="1" selected="0">
            <x v="0"/>
          </reference>
          <reference field="3" count="1" selected="0">
            <x v="3"/>
          </reference>
        </references>
      </pivotArea>
    </chartFormat>
    <chartFormat chart="1" format="35">
      <pivotArea type="data" outline="0" fieldPosition="0">
        <references count="2">
          <reference field="4294967294" count="1" selected="0">
            <x v="0"/>
          </reference>
          <reference field="3" count="1" selected="0">
            <x v="4"/>
          </reference>
        </references>
      </pivotArea>
    </chartFormat>
    <chartFormat chart="1" format="36">
      <pivotArea type="data" outline="0" fieldPosition="0">
        <references count="2">
          <reference field="4294967294" count="1" selected="0">
            <x v="0"/>
          </reference>
          <reference field="3" count="1" selected="0">
            <x v="5"/>
          </reference>
        </references>
      </pivotArea>
    </chartFormat>
    <chartFormat chart="1" format="37">
      <pivotArea type="data" outline="0" fieldPosition="0">
        <references count="2">
          <reference field="4294967294" count="1" selected="0">
            <x v="0"/>
          </reference>
          <reference field="3" count="1" selected="0">
            <x v="6"/>
          </reference>
        </references>
      </pivotArea>
    </chartFormat>
    <chartFormat chart="1" format="38">
      <pivotArea type="data" outline="0" fieldPosition="0">
        <references count="2">
          <reference field="4294967294" count="1" selected="0">
            <x v="0"/>
          </reference>
          <reference field="3" count="1" selected="0">
            <x v="7"/>
          </reference>
        </references>
      </pivotArea>
    </chartFormat>
    <chartFormat chart="1" format="39">
      <pivotArea type="data" outline="0" fieldPosition="0">
        <references count="2">
          <reference field="4294967294" count="1" selected="0">
            <x v="0"/>
          </reference>
          <reference field="3" count="1" selected="0">
            <x v="8"/>
          </reference>
        </references>
      </pivotArea>
    </chartFormat>
    <chartFormat chart="1" format="40">
      <pivotArea type="data" outline="0" fieldPosition="0">
        <references count="2">
          <reference field="4294967294" count="1" selected="0">
            <x v="0"/>
          </reference>
          <reference field="3" count="1" selected="0">
            <x v="9"/>
          </reference>
        </references>
      </pivotArea>
    </chartFormat>
    <chartFormat chart="1" format="41">
      <pivotArea type="data" outline="0" fieldPosition="0">
        <references count="2">
          <reference field="4294967294" count="1" selected="0">
            <x v="0"/>
          </reference>
          <reference field="3" count="1" selected="0">
            <x v="10"/>
          </reference>
        </references>
      </pivotArea>
    </chartFormat>
    <chartFormat chart="1" format="42">
      <pivotArea type="data" outline="0" fieldPosition="0">
        <references count="2">
          <reference field="4294967294" count="1" selected="0">
            <x v="0"/>
          </reference>
          <reference field="3" count="1" selected="0">
            <x v="11"/>
          </reference>
        </references>
      </pivotArea>
    </chartFormat>
    <chartFormat chart="1" format="43">
      <pivotArea type="data" outline="0" fieldPosition="0">
        <references count="2">
          <reference field="4294967294" count="1" selected="0">
            <x v="0"/>
          </reference>
          <reference field="3" count="1" selected="0">
            <x v="12"/>
          </reference>
        </references>
      </pivotArea>
    </chartFormat>
    <chartFormat chart="1" format="44">
      <pivotArea type="data" outline="0" fieldPosition="0">
        <references count="2">
          <reference field="4294967294" count="1" selected="0">
            <x v="0"/>
          </reference>
          <reference field="3" count="1" selected="0">
            <x v="13"/>
          </reference>
        </references>
      </pivotArea>
    </chartFormat>
    <chartFormat chart="2" format="45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46">
      <pivotArea type="data" outline="0" fieldPosition="0">
        <references count="2">
          <reference field="4294967294" count="1" selected="0">
            <x v="0"/>
          </reference>
          <reference field="3" count="1" selected="0">
            <x v="0"/>
          </reference>
        </references>
      </pivotArea>
    </chartFormat>
    <chartFormat chart="2" format="47">
      <pivotArea type="data" outline="0" fieldPosition="0">
        <references count="2">
          <reference field="4294967294" count="1" selected="0">
            <x v="0"/>
          </reference>
          <reference field="3" count="1" selected="0">
            <x v="1"/>
          </reference>
        </references>
      </pivotArea>
    </chartFormat>
    <chartFormat chart="2" format="48">
      <pivotArea type="data" outline="0" fieldPosition="0">
        <references count="2">
          <reference field="4294967294" count="1" selected="0">
            <x v="0"/>
          </reference>
          <reference field="3" count="1" selected="0">
            <x v="2"/>
          </reference>
        </references>
      </pivotArea>
    </chartFormat>
    <chartFormat chart="2" format="49">
      <pivotArea type="data" outline="0" fieldPosition="0">
        <references count="2">
          <reference field="4294967294" count="1" selected="0">
            <x v="0"/>
          </reference>
          <reference field="3" count="1" selected="0">
            <x v="3"/>
          </reference>
        </references>
      </pivotArea>
    </chartFormat>
    <chartFormat chart="2" format="50">
      <pivotArea type="data" outline="0" fieldPosition="0">
        <references count="2">
          <reference field="4294967294" count="1" selected="0">
            <x v="0"/>
          </reference>
          <reference field="3" count="1" selected="0">
            <x v="4"/>
          </reference>
        </references>
      </pivotArea>
    </chartFormat>
    <chartFormat chart="2" format="51">
      <pivotArea type="data" outline="0" fieldPosition="0">
        <references count="2">
          <reference field="4294967294" count="1" selected="0">
            <x v="0"/>
          </reference>
          <reference field="3" count="1" selected="0">
            <x v="5"/>
          </reference>
        </references>
      </pivotArea>
    </chartFormat>
    <chartFormat chart="2" format="52">
      <pivotArea type="data" outline="0" fieldPosition="0">
        <references count="2">
          <reference field="4294967294" count="1" selected="0">
            <x v="0"/>
          </reference>
          <reference field="3" count="1" selected="0">
            <x v="6"/>
          </reference>
        </references>
      </pivotArea>
    </chartFormat>
    <chartFormat chart="2" format="53">
      <pivotArea type="data" outline="0" fieldPosition="0">
        <references count="2">
          <reference field="4294967294" count="1" selected="0">
            <x v="0"/>
          </reference>
          <reference field="3" count="1" selected="0">
            <x v="7"/>
          </reference>
        </references>
      </pivotArea>
    </chartFormat>
    <chartFormat chart="2" format="54">
      <pivotArea type="data" outline="0" fieldPosition="0">
        <references count="2">
          <reference field="4294967294" count="1" selected="0">
            <x v="0"/>
          </reference>
          <reference field="3" count="1" selected="0">
            <x v="8"/>
          </reference>
        </references>
      </pivotArea>
    </chartFormat>
    <chartFormat chart="2" format="55">
      <pivotArea type="data" outline="0" fieldPosition="0">
        <references count="2">
          <reference field="4294967294" count="1" selected="0">
            <x v="0"/>
          </reference>
          <reference field="3" count="1" selected="0">
            <x v="9"/>
          </reference>
        </references>
      </pivotArea>
    </chartFormat>
    <chartFormat chart="2" format="56">
      <pivotArea type="data" outline="0" fieldPosition="0">
        <references count="2">
          <reference field="4294967294" count="1" selected="0">
            <x v="0"/>
          </reference>
          <reference field="3" count="1" selected="0">
            <x v="10"/>
          </reference>
        </references>
      </pivotArea>
    </chartFormat>
    <chartFormat chart="2" format="57">
      <pivotArea type="data" outline="0" fieldPosition="0">
        <references count="2">
          <reference field="4294967294" count="1" selected="0">
            <x v="0"/>
          </reference>
          <reference field="3" count="1" selected="0">
            <x v="11"/>
          </reference>
        </references>
      </pivotArea>
    </chartFormat>
    <chartFormat chart="2" format="58">
      <pivotArea type="data" outline="0" fieldPosition="0">
        <references count="2">
          <reference field="4294967294" count="1" selected="0">
            <x v="0"/>
          </reference>
          <reference field="3" count="1" selected="0">
            <x v="12"/>
          </reference>
        </references>
      </pivotArea>
    </chartFormat>
    <chartFormat chart="2" format="59">
      <pivotArea type="data" outline="0" fieldPosition="0">
        <references count="2">
          <reference field="4294967294" count="1" selected="0">
            <x v="0"/>
          </reference>
          <reference field="3" count="1" selected="0">
            <x v="13"/>
          </reference>
        </references>
      </pivotArea>
    </chartFormat>
  </chartFormats>
  <pivotHierarchies count="66">
    <pivotHierarchy multipleItemSelectionAllowed="1" dragToData="1">
      <members count="1" level="1">
        <member name="[AreasCulturas].[INT_CODIGO].&amp;[TOTAL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</pivotHierarchies>
  <rowHierarchiesUsage count="1">
    <rowHierarchyUsage hierarchyUsage="5"/>
  </row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C510F80B-63DE-4267-81D5-13C33094786E}">
      <x15:pivotTableServerFormats count="1">
        <x15:serverFormat format="#,0"/>
      </x15:pivotTableServerFormats>
    </ext>
    <ext xmlns:x15="http://schemas.microsoft.com/office/spreadsheetml/2010/11/main" uri="{44433962-1CF7-4059-B4EE-95C3D5FFCF73}">
      <x15:pivotTableData rowCount="15" columnCount="1" cacheId="1274636372">
        <x15:pivotRow count="1">
          <x15:c>
            <x15:v>480.83</x15:v>
            <x15:x in="0"/>
          </x15:c>
        </x15:pivotRow>
        <x15:pivotRow count="1">
          <x15:c>
            <x15:v>0.68</x15:v>
            <x15:x in="0"/>
          </x15:c>
        </x15:pivotRow>
        <x15:pivotRow count="1">
          <x15:c>
            <x15:v>14618.83</x15:v>
            <x15:x in="0"/>
          </x15:c>
        </x15:pivotRow>
        <x15:pivotRow count="1">
          <x15:c>
            <x15:v>15938.26</x15:v>
            <x15:x in="0"/>
          </x15:c>
        </x15:pivotRow>
        <x15:pivotRow count="1">
          <x15:c>
            <x15:v>942.13</x15:v>
            <x15:x in="0"/>
          </x15:c>
        </x15:pivotRow>
        <x15:pivotRow count="1">
          <x15:c>
            <x15:v>3991.77</x15:v>
            <x15:x in="0"/>
          </x15:c>
        </x15:pivotRow>
        <x15:pivotRow count="1">
          <x15:c>
            <x15:v>43586.7</x15:v>
            <x15:x in="0"/>
          </x15:c>
        </x15:pivotRow>
        <x15:pivotRow count="1">
          <x15:c>
            <x15:v>166.19</x15:v>
            <x15:x in="0"/>
          </x15:c>
        </x15:pivotRow>
        <x15:pivotRow count="1">
          <x15:c>
            <x15:v>46.09</x15:v>
            <x15:x in="0"/>
          </x15:c>
        </x15:pivotRow>
        <x15:pivotRow count="1">
          <x15:c>
            <x15:v>1907.23</x15:v>
            <x15:x in="0"/>
          </x15:c>
        </x15:pivotRow>
        <x15:pivotRow count="1">
          <x15:c>
            <x15:v>22564.53</x15:v>
            <x15:x in="0"/>
          </x15:c>
        </x15:pivotRow>
        <x15:pivotRow count="1">
          <x15:c>
            <x15:v>225339.49</x15:v>
            <x15:x in="0"/>
          </x15:c>
        </x15:pivotRow>
        <x15:pivotRow count="1">
          <x15:c>
            <x15:v>9.11</x15:v>
            <x15:x in="0"/>
          </x15:c>
        </x15:pivotRow>
        <x15:pivotRow count="1">
          <x15:c>
            <x15:v>24064.58</x15:v>
            <x15:x in="0"/>
          </x15:c>
        </x15:pivotRow>
        <x15:pivotRow count="1">
          <x15:c>
            <x15:v>353656.42</x15:v>
            <x15:x in="0"/>
          </x15:c>
        </x15:pivotRow>
      </x15:pivotTableData>
    </ext>
    <ext xmlns:x15="http://schemas.microsoft.com/office/spreadsheetml/2010/11/main" uri="{E67621CE-5B39-4880-91FE-76760E9C1902}">
      <x15:pivotTableUISettings>
        <x15:activeTabTopLevelEntity name="[AreasCulturas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7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7927E43-4076-4202-8750-859840462FAD}" name="PivotChartTable6" cacheId="27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hartFormat="3">
  <location ref="A3:B10" firstHeaderRow="1" firstDataRow="1" firstDataCol="1" rowPageCount="1" colPageCount="1"/>
  <pivotFields count="4">
    <pivotField axis="axisRow" allDrilled="1" subtotalTop="0" showAll="0" dataSourceSort="1" defaultSubtotal="0" defaultAttributeDrillState="1">
      <items count="6">
        <item s="1" x="0"/>
        <item s="1" x="1"/>
        <item s="1" x="2"/>
        <item s="1" x="3"/>
        <item s="1" x="4"/>
        <item s="1" x="5"/>
      </items>
    </pivotField>
    <pivotField axis="axisPage" allDrilled="1" subtotalTop="0" showAll="0" dataSourceSort="1" defaultSubtotal="0" defaultAttributeDrillState="1"/>
    <pivotField dataField="1" subtotalTop="0" showAll="0" defaultSubtotal="0"/>
    <pivotField allDrilled="1" subtotalTop="0" showAll="0" dataSourceSort="1" defaultSubtotal="0" defaultAttributeDrillState="1"/>
  </pivotFields>
  <rowFields count="1">
    <field x="0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Items count="1">
    <i/>
  </colItems>
  <pageFields count="1">
    <pageField fld="1" hier="3" name="[AreasCulturas].[TIPO_SUPERFICIE].&amp;[Elementos Lineares e da Paisagem]" cap="Elementos Lineares e da Paisagem"/>
  </pageFields>
  <dataFields count="1">
    <dataField name="Soma de AREA" fld="2" baseField="0" baseItem="0"/>
  </dataFields>
  <chartFormats count="2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4"/>
          </reference>
        </references>
      </pivotArea>
    </chartFormat>
    <chartFormat chart="0" format="2">
      <pivotArea type="data" outline="0" fieldPosition="0">
        <references count="2">
          <reference field="4294967294" count="1" selected="0">
            <x v="0"/>
          </reference>
          <reference field="0" count="1" selected="0">
            <x v="3"/>
          </reference>
        </references>
      </pivotArea>
    </chartFormat>
    <chartFormat chart="0" format="3">
      <pivotArea type="data" outline="0" fieldPosition="0">
        <references count="2">
          <reference field="4294967294" count="1" selected="0">
            <x v="0"/>
          </reference>
          <reference field="0" count="1" selected="0">
            <x v="2"/>
          </reference>
        </references>
      </pivotArea>
    </chartFormat>
    <chartFormat chart="0" format="4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  <chartFormat chart="0" format="5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  <chartFormat chart="0" format="6">
      <pivotArea type="data" outline="0" fieldPosition="0">
        <references count="2">
          <reference field="4294967294" count="1" selected="0">
            <x v="0"/>
          </reference>
          <reference field="0" count="1" selected="0">
            <x v="5"/>
          </reference>
        </references>
      </pivotArea>
    </chartFormat>
    <chartFormat chart="1" format="7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8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  <chartFormat chart="1" format="9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  <chartFormat chart="1" format="10">
      <pivotArea type="data" outline="0" fieldPosition="0">
        <references count="2">
          <reference field="4294967294" count="1" selected="0">
            <x v="0"/>
          </reference>
          <reference field="0" count="1" selected="0">
            <x v="2"/>
          </reference>
        </references>
      </pivotArea>
    </chartFormat>
    <chartFormat chart="1" format="11">
      <pivotArea type="data" outline="0" fieldPosition="0">
        <references count="2">
          <reference field="4294967294" count="1" selected="0">
            <x v="0"/>
          </reference>
          <reference field="0" count="1" selected="0">
            <x v="3"/>
          </reference>
        </references>
      </pivotArea>
    </chartFormat>
    <chartFormat chart="1" format="12">
      <pivotArea type="data" outline="0" fieldPosition="0">
        <references count="2">
          <reference field="4294967294" count="1" selected="0">
            <x v="0"/>
          </reference>
          <reference field="0" count="1" selected="0">
            <x v="4"/>
          </reference>
        </references>
      </pivotArea>
    </chartFormat>
    <chartFormat chart="1" format="13">
      <pivotArea type="data" outline="0" fieldPosition="0">
        <references count="2">
          <reference field="4294967294" count="1" selected="0">
            <x v="0"/>
          </reference>
          <reference field="0" count="1" selected="0">
            <x v="5"/>
          </reference>
        </references>
      </pivotArea>
    </chartFormat>
    <chartFormat chart="2" format="1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15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  <chartFormat chart="2" format="16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  <chartFormat chart="2" format="17">
      <pivotArea type="data" outline="0" fieldPosition="0">
        <references count="2">
          <reference field="4294967294" count="1" selected="0">
            <x v="0"/>
          </reference>
          <reference field="0" count="1" selected="0">
            <x v="2"/>
          </reference>
        </references>
      </pivotArea>
    </chartFormat>
    <chartFormat chart="2" format="18">
      <pivotArea type="data" outline="0" fieldPosition="0">
        <references count="2">
          <reference field="4294967294" count="1" selected="0">
            <x v="0"/>
          </reference>
          <reference field="0" count="1" selected="0">
            <x v="3"/>
          </reference>
        </references>
      </pivotArea>
    </chartFormat>
    <chartFormat chart="2" format="19">
      <pivotArea type="data" outline="0" fieldPosition="0">
        <references count="2">
          <reference field="4294967294" count="1" selected="0">
            <x v="0"/>
          </reference>
          <reference field="0" count="1" selected="0">
            <x v="4"/>
          </reference>
        </references>
      </pivotArea>
    </chartFormat>
    <chartFormat chart="2" format="20">
      <pivotArea type="data" outline="0" fieldPosition="0">
        <references count="2">
          <reference field="4294967294" count="1" selected="0">
            <x v="0"/>
          </reference>
          <reference field="0" count="1" selected="0">
            <x v="5"/>
          </reference>
        </references>
      </pivotArea>
    </chartFormat>
  </chartFormats>
  <pivotHierarchies count="66">
    <pivotHierarchy multipleItemSelectionAllowed="1" dragToData="1">
      <members count="1" level="1">
        <member name="[AreasCulturas].[INT_CODIGO].&amp;[TOTAL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>
      <members count="8" level="1">
        <member name=""/>
        <member name="[NUT2].[NDO_DESCRICAO].&amp;[RAA]"/>
        <member name=""/>
        <member name=""/>
        <member name=""/>
        <member name=""/>
        <member name=""/>
        <member name="[NUT2].[NDO_DESCRICAO].&amp;[COMUNITARIO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</pivotHierarchies>
  <rowHierarchiesUsage count="1">
    <rowHierarchyUsage hierarchyUsage="37"/>
  </row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C510F80B-63DE-4267-81D5-13C33094786E}">
      <x15:pivotTableServerFormats count="1">
        <x15:serverFormat format="#,0"/>
      </x15:pivotTableServerFormats>
    </ext>
    <ext xmlns:x15="http://schemas.microsoft.com/office/spreadsheetml/2010/11/main" uri="{44433962-1CF7-4059-B4EE-95C3D5FFCF73}">
      <x15:pivotTableData rowCount="7" columnCount="1" cacheId="336921302">
        <x15:pivotRow count="1">
          <x15:c>
            <x15:v>8275.34</x15:v>
            <x15:x in="0"/>
          </x15:c>
        </x15:pivotRow>
        <x15:pivotRow count="1">
          <x15:c>
            <x15:v>201.52</x15:v>
            <x15:x in="0"/>
          </x15:c>
        </x15:pivotRow>
        <x15:pivotRow count="1">
          <x15:c>
            <x15:v>564.4</x15:v>
            <x15:x in="0"/>
          </x15:c>
        </x15:pivotRow>
        <x15:pivotRow count="1">
          <x15:c>
            <x15:v>2108.94</x15:v>
            <x15:x in="0"/>
          </x15:c>
        </x15:pivotRow>
        <x15:pivotRow count="1">
          <x15:c>
            <x15:v>2641.67</x15:v>
            <x15:x in="0"/>
          </x15:c>
        </x15:pivotRow>
        <x15:pivotRow count="1">
          <x15:c>
            <x15:v>0.01</x15:v>
            <x15:x in="0"/>
          </x15:c>
        </x15:pivotRow>
        <x15:pivotRow count="1">
          <x15:c>
            <x15:v>13791.88</x15:v>
            <x15:x in="0"/>
          </x15:c>
        </x15:pivotRow>
      </x15:pivotTableData>
    </ext>
    <ext xmlns:x15="http://schemas.microsoft.com/office/spreadsheetml/2010/11/main" uri="{E67621CE-5B39-4880-91FE-76760E9C1902}">
      <x15:pivotTableUISettings>
        <x15:activeTabTopLevelEntity name="[NUT2]"/>
        <x15:activeTabTopLevelEntity name="[AreasCulturas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8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7927E43-4076-4202-8750-859840462FAD}" name="PivotChartTable5" cacheId="28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hartFormat="3">
  <location ref="A3:B10" firstHeaderRow="1" firstDataRow="1" firstDataCol="1" rowPageCount="1" colPageCount="1"/>
  <pivotFields count="4">
    <pivotField axis="axisRow" allDrilled="1" subtotalTop="0" showAll="0" dataSourceSort="1" defaultSubtotal="0" defaultAttributeDrillState="1">
      <items count="6">
        <item s="1" x="0"/>
        <item s="1" x="1"/>
        <item s="1" x="2"/>
        <item s="1" x="3"/>
        <item s="1" x="4"/>
        <item s="1" x="5"/>
      </items>
    </pivotField>
    <pivotField axis="axisPage" allDrilled="1" subtotalTop="0" showAll="0" dataSourceSort="1" defaultSubtotal="0" defaultAttributeDrillState="1"/>
    <pivotField dataField="1" subtotalTop="0" showAll="0" defaultSubtotal="0"/>
    <pivotField allDrilled="1" subtotalTop="0" showAll="0" dataSourceSort="1" defaultSubtotal="0" defaultAttributeDrillState="1"/>
  </pivotFields>
  <rowFields count="1">
    <field x="0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Items count="1">
    <i/>
  </colItems>
  <pageFields count="1">
    <pageField fld="1" hier="3" name="[AreasCulturas].[TIPO_SUPERFICIE].&amp;[Superficie Florestal]" cap="Superficie Florestal"/>
  </pageFields>
  <dataFields count="1">
    <dataField name="Soma de AREA" fld="2" baseField="0" baseItem="0"/>
  </dataFields>
  <chartFormats count="20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4"/>
          </reference>
        </references>
      </pivotArea>
    </chartFormat>
    <chartFormat chart="0" format="2">
      <pivotArea type="data" outline="0" fieldPosition="0">
        <references count="2">
          <reference field="4294967294" count="1" selected="0">
            <x v="0"/>
          </reference>
          <reference field="0" count="1" selected="0">
            <x v="3"/>
          </reference>
        </references>
      </pivotArea>
    </chartFormat>
    <chartFormat chart="0" format="3">
      <pivotArea type="data" outline="0" fieldPosition="0">
        <references count="2">
          <reference field="4294967294" count="1" selected="0">
            <x v="0"/>
          </reference>
          <reference field="0" count="1" selected="0">
            <x v="2"/>
          </reference>
        </references>
      </pivotArea>
    </chartFormat>
    <chartFormat chart="0" format="4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  <chartFormat chart="0" format="5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  <chartFormat chart="1" format="6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7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  <chartFormat chart="1" format="8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  <chartFormat chart="1" format="9">
      <pivotArea type="data" outline="0" fieldPosition="0">
        <references count="2">
          <reference field="4294967294" count="1" selected="0">
            <x v="0"/>
          </reference>
          <reference field="0" count="1" selected="0">
            <x v="2"/>
          </reference>
        </references>
      </pivotArea>
    </chartFormat>
    <chartFormat chart="1" format="10">
      <pivotArea type="data" outline="0" fieldPosition="0">
        <references count="2">
          <reference field="4294967294" count="1" selected="0">
            <x v="0"/>
          </reference>
          <reference field="0" count="1" selected="0">
            <x v="3"/>
          </reference>
        </references>
      </pivotArea>
    </chartFormat>
    <chartFormat chart="1" format="11">
      <pivotArea type="data" outline="0" fieldPosition="0">
        <references count="2">
          <reference field="4294967294" count="1" selected="0">
            <x v="0"/>
          </reference>
          <reference field="0" count="1" selected="0">
            <x v="4"/>
          </reference>
        </references>
      </pivotArea>
    </chartFormat>
    <chartFormat chart="1" format="12">
      <pivotArea type="data" outline="0" fieldPosition="0">
        <references count="2">
          <reference field="4294967294" count="1" selected="0">
            <x v="0"/>
          </reference>
          <reference field="0" count="1" selected="0">
            <x v="5"/>
          </reference>
        </references>
      </pivotArea>
    </chartFormat>
    <chartFormat chart="2" format="13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14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  <chartFormat chart="2" format="15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  <chartFormat chart="2" format="16">
      <pivotArea type="data" outline="0" fieldPosition="0">
        <references count="2">
          <reference field="4294967294" count="1" selected="0">
            <x v="0"/>
          </reference>
          <reference field="0" count="1" selected="0">
            <x v="2"/>
          </reference>
        </references>
      </pivotArea>
    </chartFormat>
    <chartFormat chart="2" format="17">
      <pivotArea type="data" outline="0" fieldPosition="0">
        <references count="2">
          <reference field="4294967294" count="1" selected="0">
            <x v="0"/>
          </reference>
          <reference field="0" count="1" selected="0">
            <x v="3"/>
          </reference>
        </references>
      </pivotArea>
    </chartFormat>
    <chartFormat chart="2" format="18">
      <pivotArea type="data" outline="0" fieldPosition="0">
        <references count="2">
          <reference field="4294967294" count="1" selected="0">
            <x v="0"/>
          </reference>
          <reference field="0" count="1" selected="0">
            <x v="4"/>
          </reference>
        </references>
      </pivotArea>
    </chartFormat>
    <chartFormat chart="2" format="19">
      <pivotArea type="data" outline="0" fieldPosition="0">
        <references count="2">
          <reference field="4294967294" count="1" selected="0">
            <x v="0"/>
          </reference>
          <reference field="0" count="1" selected="0">
            <x v="5"/>
          </reference>
        </references>
      </pivotArea>
    </chartFormat>
  </chartFormats>
  <pivotHierarchies count="66">
    <pivotHierarchy multipleItemSelectionAllowed="1" dragToData="1">
      <members count="1" level="1">
        <member name="[AreasCulturas].[INT_CODIGO].&amp;[TOTAL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>
      <members count="8" level="1">
        <member name=""/>
        <member name="[NUT2].[NDO_DESCRICAO].&amp;[RAA]"/>
        <member name=""/>
        <member name=""/>
        <member name=""/>
        <member name=""/>
        <member name=""/>
        <member name="[NUT2].[NDO_DESCRICAO].&amp;[COMUNITARIO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</pivotHierarchies>
  <rowHierarchiesUsage count="1">
    <rowHierarchyUsage hierarchyUsage="37"/>
  </row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C510F80B-63DE-4267-81D5-13C33094786E}">
      <x15:pivotTableServerFormats count="1">
        <x15:serverFormat format="#,0"/>
      </x15:pivotTableServerFormats>
    </ext>
    <ext xmlns:x15="http://schemas.microsoft.com/office/spreadsheetml/2010/11/main" uri="{44433962-1CF7-4059-B4EE-95C3D5FFCF73}">
      <x15:pivotTableData rowCount="7" columnCount="1" cacheId="1482376811">
        <x15:pivotRow count="1">
          <x15:c>
            <x15:v>56456.13</x15:v>
            <x15:x in="0"/>
          </x15:c>
        </x15:pivotRow>
        <x15:pivotRow count="1">
          <x15:c>
            <x15:v>5249.01</x15:v>
            <x15:x in="0"/>
          </x15:c>
        </x15:pivotRow>
        <x15:pivotRow count="1">
          <x15:c>
            <x15:v>1189.4100000000001</x15:v>
            <x15:x in="0"/>
          </x15:c>
        </x15:pivotRow>
        <x15:pivotRow count="1">
          <x15:c>
            <x15:v>27789.360000000001</x15:v>
            <x15:x in="0"/>
          </x15:c>
        </x15:pivotRow>
        <x15:pivotRow count="1">
          <x15:c>
            <x15:v>22414.54</x15:v>
            <x15:x in="0"/>
          </x15:c>
        </x15:pivotRow>
        <x15:pivotRow count="1">
          <x15:c>
            <x15:v>2101.36</x15:v>
            <x15:x in="0"/>
          </x15:c>
        </x15:pivotRow>
        <x15:pivotRow count="1">
          <x15:c>
            <x15:v>115199.81</x15:v>
            <x15:x in="0"/>
          </x15:c>
        </x15:pivotRow>
      </x15:pivotTableData>
    </ext>
    <ext xmlns:x15="http://schemas.microsoft.com/office/spreadsheetml/2010/11/main" uri="{E67621CE-5B39-4880-91FE-76760E9C1902}">
      <x15:pivotTableUISettings>
        <x15:activeTabTopLevelEntity name="[NUT2]"/>
        <x15:activeTabTopLevelEntity name="[AreasCulturas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9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7927E43-4076-4202-8750-859840462FAD}" name="PivotChartTable1" cacheId="29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hartFormat="1">
  <location ref="A3:B10" firstHeaderRow="1" firstDataRow="1" firstDataCol="1" rowPageCount="1" colPageCount="1"/>
  <pivotFields count="4">
    <pivotField axis="axisRow" allDrilled="1" subtotalTop="0" showAll="0" dataSourceSort="1" defaultSubtotal="0" defaultAttributeDrillState="1">
      <items count="6">
        <item s="1" x="0"/>
        <item s="1" x="1"/>
        <item s="1" x="2"/>
        <item s="1" x="3"/>
        <item s="1" x="4"/>
        <item s="1" x="5"/>
      </items>
    </pivotField>
    <pivotField axis="axisPage" allDrilled="1" subtotalTop="0" showAll="0" dataSourceSort="1" defaultSubtotal="0" defaultAttributeDrillState="1"/>
    <pivotField dataField="1" subtotalTop="0" showAll="0" defaultSubtotal="0"/>
    <pivotField allDrilled="1" subtotalTop="0" showAll="0" dataSourceSort="1" defaultSubtotal="0" defaultAttributeDrillState="1"/>
  </pivotFields>
  <rowFields count="1">
    <field x="0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Items count="1">
    <i/>
  </colItems>
  <pageFields count="1">
    <pageField fld="1" hier="3" name="[AreasCulturas].[TIPO_SUPERFICIE].&amp;[Superficie Agricola]" cap="Superficie Agricola"/>
  </pageFields>
  <dataFields count="1">
    <dataField name="Soma de AREA" fld="2" baseField="0" baseItem="0"/>
  </dataFields>
  <chartFormats count="7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4"/>
          </reference>
        </references>
      </pivotArea>
    </chartFormat>
    <chartFormat chart="0" format="2">
      <pivotArea type="data" outline="0" fieldPosition="0">
        <references count="2">
          <reference field="4294967294" count="1" selected="0">
            <x v="0"/>
          </reference>
          <reference field="0" count="1" selected="0">
            <x v="3"/>
          </reference>
        </references>
      </pivotArea>
    </chartFormat>
    <chartFormat chart="0" format="3">
      <pivotArea type="data" outline="0" fieldPosition="0">
        <references count="2">
          <reference field="4294967294" count="1" selected="0">
            <x v="0"/>
          </reference>
          <reference field="0" count="1" selected="0">
            <x v="2"/>
          </reference>
        </references>
      </pivotArea>
    </chartFormat>
    <chartFormat chart="0" format="4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  <chartFormat chart="0" format="5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  <chartFormat chart="0" format="6">
      <pivotArea type="data" outline="0" fieldPosition="0">
        <references count="2">
          <reference field="4294967294" count="1" selected="0">
            <x v="0"/>
          </reference>
          <reference field="0" count="1" selected="0">
            <x v="5"/>
          </reference>
        </references>
      </pivotArea>
    </chartFormat>
  </chartFormats>
  <pivotHierarchies count="66">
    <pivotHierarchy multipleItemSelectionAllowed="1" dragToData="1">
      <members count="1" level="1">
        <member name="[AreasCulturas].[INT_CODIGO].&amp;[TOTAL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>
      <members count="8" level="1">
        <member name=""/>
        <member name="[NUT2].[NDO_DESCRICAO].&amp;[RAA]"/>
        <member name=""/>
        <member name=""/>
        <member name=""/>
        <member name=""/>
        <member name=""/>
        <member name="[NUT2].[NDO_DESCRICAO].&amp;[COMUNITARIO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</pivotHierarchies>
  <rowHierarchiesUsage count="1">
    <rowHierarchyUsage hierarchyUsage="37"/>
  </row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C510F80B-63DE-4267-81D5-13C33094786E}">
      <x15:pivotTableServerFormats count="1">
        <x15:serverFormat format="#,0"/>
      </x15:pivotTableServerFormats>
    </ext>
    <ext xmlns:x15="http://schemas.microsoft.com/office/spreadsheetml/2010/11/main" uri="{44433962-1CF7-4059-B4EE-95C3D5FFCF73}">
      <x15:pivotTableData rowCount="7" columnCount="1" cacheId="1378581396">
        <x15:pivotRow count="1">
          <x15:c>
            <x15:v>2193573.4</x15:v>
            <x15:x in="0"/>
          </x15:c>
        </x15:pivotRow>
        <x15:pivotRow count="1">
          <x15:c>
            <x15:v>90592.639999999999</x15:v>
            <x15:x in="0"/>
          </x15:c>
        </x15:pivotRow>
        <x15:pivotRow count="1">
          <x15:c>
            <x15:v>67521.179999999993</x15:v>
            <x15:x in="0"/>
          </x15:c>
        </x15:pivotRow>
        <x15:pivotRow count="1">
          <x15:c>
            <x15:v>511317.77</x15:v>
            <x15:x in="0"/>
          </x15:c>
        </x15:pivotRow>
        <x15:pivotRow count="1">
          <x15:c>
            <x15:v>728000.24</x15:v>
            <x15:x in="0"/>
          </x15:c>
        </x15:pivotRow>
        <x15:pivotRow count="1">
          <x15:c>
            <x15:v>3152.53</x15:v>
            <x15:x in="0"/>
          </x15:c>
        </x15:pivotRow>
        <x15:pivotRow count="1">
          <x15:c>
            <x15:v>3594157.76</x15:v>
            <x15:x in="0"/>
          </x15:c>
        </x15:pivotRow>
      </x15:pivotTableData>
    </ext>
    <ext xmlns:x15="http://schemas.microsoft.com/office/spreadsheetml/2010/11/main" uri="{E67621CE-5B39-4880-91FE-76760E9C1902}">
      <x15:pivotTableUISettings>
        <x15:activeTabTopLevelEntity name="[NUT2]"/>
        <x15:activeTabTopLevelEntity name="[AreasCulturas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çãoDeDados_INT_CODIGO" xr10:uid="{821D794F-C7A3-4F2A-9F59-1200F4023E9A}" sourceName="[AreasCulturas].[INT_CODIGO]">
  <pivotTables>
    <pivotTable tabId="36" name="Tabela Dinâmica1"/>
  </pivotTables>
  <data>
    <olap pivotCacheId="793906651">
      <levels count="2">
        <level uniqueName="[AreasCulturas].[INT_CODIGO].[(All)]" sourceCaption="(All)" count="0"/>
        <level uniqueName="[AreasCulturas].[INT_CODIGO].[INT_CODIGO]" sourceCaption="INT_CODIGO" count="8" sortOrder="descending">
          <ranges>
            <range startItem="0">
              <i n="[AreasCulturas].[INT_CODIGO].&amp;[TOTAL]" c="TOTAL"/>
              <i n="[AreasCulturas].[INT_CODIGO].&amp;[PRODI]" c="PRODI"/>
              <i n="[AreasCulturas].[INT_CODIGO].&amp;[PPA]" c="PPA"/>
              <i n="[AreasCulturas].[INT_CODIGO].&amp;[CAA]" c="CAA"/>
              <i n="[AreasCulturas].[INT_CODIGO].&amp;[AZD]" c="AZD"/>
              <i n="[AreasCulturas].[INT_CODIGO].&amp;[ARB]" c="ARB"/>
              <i n="[AreasCulturas].[INT_CODIGO].&amp;[AB Manutenção]" c="AB Manutenção"/>
              <i n="[AreasCulturas].[INT_CODIGO].&amp;[AB Conversão]" c="AB Conversão"/>
            </range>
          </ranges>
        </level>
      </levels>
      <selections count="1">
        <selection n="[AreasCulturas].[INT_CODIGO].&amp;[TOTAL]"/>
      </selections>
    </olap>
  </data>
  <extLst>
    <x:ext xmlns:x15="http://schemas.microsoft.com/office/spreadsheetml/2010/11/main" uri="{03082B11-2C62-411c-B77F-237D8FCFBE4C}">
      <x15:slicerCachePivotTables>
        <pivotTable tabId="4294967295" name="PivotChartTable1"/>
        <pivotTable tabId="4294967295" name="PivotChartTable5"/>
        <pivotTable tabId="4294967295" name="PivotChartTable6"/>
        <pivotTable tabId="4294967295" name="PivotChartTable2"/>
      </x15:slicerCachePivotTables>
    </x:ext>
  </extLst>
</slicerCacheDefinition>
</file>

<file path=xl/slicerCaches/slicerCache10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çãoDeDados_INT_CODIGO41" xr10:uid="{3DE17C84-9C27-4A92-96DD-1809D8B3BC36}" sourceName="[AreasCulturas].[INT_CODIGO]">
  <pivotTables>
    <pivotTable tabId="49" name="Tabela Dinâmica1"/>
  </pivotTables>
  <data>
    <olap pivotCacheId="2000245526">
      <levels count="2">
        <level uniqueName="[AreasCulturas].[INT_CODIGO].[(All)]" sourceCaption="(All)" count="0"/>
        <level uniqueName="[AreasCulturas].[INT_CODIGO].[INT_CODIGO]" sourceCaption="INT_CODIGO" count="8" sortOrder="descending">
          <ranges>
            <range startItem="0">
              <i n="[AreasCulturas].[INT_CODIGO].&amp;[TOTAL]" c="TOTAL"/>
              <i n="[AreasCulturas].[INT_CODIGO].&amp;[PRODI]" c="PRODI"/>
              <i n="[AreasCulturas].[INT_CODIGO].&amp;[PPA]" c="PPA"/>
              <i n="[AreasCulturas].[INT_CODIGO].&amp;[CAA]" c="CAA"/>
              <i n="[AreasCulturas].[INT_CODIGO].&amp;[AZD]" c="AZD"/>
              <i n="[AreasCulturas].[INT_CODIGO].&amp;[ARB]" c="ARB"/>
              <i n="[AreasCulturas].[INT_CODIGO].&amp;[AB Manutenção]" c="AB Manutenção"/>
              <i n="[AreasCulturas].[INT_CODIGO].&amp;[AB Conversão]" c="AB Conversão"/>
            </range>
          </ranges>
        </level>
      </levels>
      <selections count="1">
        <selection n="[AreasCulturas].[INT_CODIGO].&amp;[TOTAL]"/>
      </selections>
    </olap>
  </data>
  <extLst>
    <x:ext xmlns:x15="http://schemas.microsoft.com/office/spreadsheetml/2010/11/main" uri="{03082B11-2C62-411c-B77F-237D8FCFBE4C}">
      <x15:slicerCachePivotTables>
        <pivotTable tabId="4294967295" name="PivotChartTable41"/>
        <pivotTable tabId="4294967295" name="PivotChartTable40"/>
        <pivotTable tabId="4294967295" name="PivotChartTable39"/>
        <pivotTable tabId="4294967295" name="PivotChartTable38"/>
        <pivotTable tabId="4294967295" name="PivotChartTable37"/>
        <pivotTable tabId="4294967295" name="PivotChartTable30"/>
        <pivotTable tabId="4294967295" name="PivotChartTable31"/>
      </x15:slicerCachePivotTables>
    </x:ext>
  </extLst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çãoDeDados_INT_CODIGO1" xr10:uid="{EAA0BD1A-3A02-4A21-8F85-A3B7CCECDE0F}" sourceName="[CandidaturasCulturas].[INT_CODIGO]">
  <pivotTables>
    <pivotTable tabId="43" name="Tabela Dinâmica6"/>
    <pivotTable tabId="43" name="Tabela Dinâmica7"/>
  </pivotTables>
  <data>
    <olap pivotCacheId="1954389097">
      <levels count="2">
        <level uniqueName="[CandidaturasCulturas].[INT_CODIGO].[(All)]" sourceCaption="(All)" count="0"/>
        <level uniqueName="[CandidaturasCulturas].[INT_CODIGO].[INT_CODIGO]" sourceCaption="INT_CODIGO" count="8" sortOrder="descending">
          <ranges>
            <range startItem="0">
              <i n="[CandidaturasCulturas].[INT_CODIGO].&amp;[TOTAL]" c="TOTAL"/>
              <i n="[CandidaturasCulturas].[INT_CODIGO].&amp;[PRODI]" c="PRODI"/>
              <i n="[CandidaturasCulturas].[INT_CODIGO].&amp;[PPA]" c="PPA"/>
              <i n="[CandidaturasCulturas].[INT_CODIGO].&amp;[CAA]" c="CAA"/>
              <i n="[CandidaturasCulturas].[INT_CODIGO].&amp;[AZD]" c="AZD"/>
              <i n="[CandidaturasCulturas].[INT_CODIGO].&amp;[ARB]" c="ARB"/>
              <i n="[CandidaturasCulturas].[INT_CODIGO].&amp;[AB Manutenção]" c="AB Manutenção"/>
              <i n="[CandidaturasCulturas].[INT_CODIGO].&amp;[AB Conversão]" c="AB Conversão"/>
            </range>
          </ranges>
        </level>
      </levels>
      <selections count="1">
        <selection n="[CandidaturasCulturas].[INT_CODIGO].&amp;[TOTAL]"/>
      </selections>
    </olap>
  </data>
  <extLst>
    <x:ext xmlns:x15="http://schemas.microsoft.com/office/spreadsheetml/2010/11/main" uri="{03082B11-2C62-411c-B77F-237D8FCFBE4C}">
      <x15:slicerCachePivotTables>
        <pivotTable tabId="4294967295" name="PivotChartTable11"/>
        <pivotTable tabId="4294967295" name="PivotChartTable10"/>
        <pivotTable tabId="4294967295" name="PivotChartTable9"/>
        <pivotTable tabId="4294967295" name="PivotChartTable8"/>
      </x15:slicerCachePivotTables>
    </x:ext>
  </extLst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çãoDeDados_INT_CODIGO2" xr10:uid="{B14A1BF8-5176-43A2-8899-C620DCBC61C0}" sourceName="[AreasCulturas].[INT_CODIGO]">
  <pivotTables>
    <pivotTable tabId="37" name="Tabela Dinâmica9"/>
  </pivotTables>
  <data>
    <olap pivotCacheId="1268808086">
      <levels count="2">
        <level uniqueName="[AreasCulturas].[INT_CODIGO].[(All)]" sourceCaption="(All)" count="0"/>
        <level uniqueName="[AreasCulturas].[INT_CODIGO].[INT_CODIGO]" sourceCaption="INT_CODIGO" count="8" sortOrder="descending">
          <ranges>
            <range startItem="0">
              <i n="[AreasCulturas].[INT_CODIGO].&amp;[TOTAL]" c="TOTAL"/>
              <i n="[AreasCulturas].[INT_CODIGO].&amp;[PRODI]" c="PRODI"/>
              <i n="[AreasCulturas].[INT_CODIGO].&amp;[PPA]" c="PPA"/>
              <i n="[AreasCulturas].[INT_CODIGO].&amp;[CAA]" c="CAA"/>
              <i n="[AreasCulturas].[INT_CODIGO].&amp;[AZD]" c="AZD"/>
              <i n="[AreasCulturas].[INT_CODIGO].&amp;[ARB]" c="ARB"/>
              <i n="[AreasCulturas].[INT_CODIGO].&amp;[AB Manutenção]" c="AB Manutenção"/>
              <i n="[AreasCulturas].[INT_CODIGO].&amp;[AB Conversão]" c="AB Conversão"/>
            </range>
          </ranges>
        </level>
      </levels>
      <selections count="1">
        <selection n="[AreasCulturas].[INT_CODIGO].&amp;[TOTAL]"/>
      </selections>
    </olap>
  </data>
  <extLst>
    <x:ext xmlns:x15="http://schemas.microsoft.com/office/spreadsheetml/2010/11/main" uri="{03082B11-2C62-411c-B77F-237D8FCFBE4C}">
      <x15:slicerCachePivotTables>
        <pivotTable tabId="4294967295" name="PivotChartTable12"/>
      </x15:slicerCachePivotTables>
    </x:ext>
  </extLst>
</slicerCacheDefinition>
</file>

<file path=xl/slicerCaches/slicerCache4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çãoDeDados_INT_CODIGO3" xr10:uid="{E98CFCD0-3001-4613-87BB-673C5ADE7FD0}" sourceName="[CandidaturasCulturas].[INT_CODIGO]">
  <pivotTables>
    <pivotTable tabId="44" name="Tabela Dinâmica11"/>
  </pivotTables>
  <data>
    <olap pivotCacheId="765198597">
      <levels count="2">
        <level uniqueName="[CandidaturasCulturas].[INT_CODIGO].[(All)]" sourceCaption="(All)" count="0"/>
        <level uniqueName="[CandidaturasCulturas].[INT_CODIGO].[INT_CODIGO]" sourceCaption="INT_CODIGO" count="8" sortOrder="descending">
          <ranges>
            <range startItem="0">
              <i n="[CandidaturasCulturas].[INT_CODIGO].&amp;[TOTAL]" c="TOTAL"/>
              <i n="[CandidaturasCulturas].[INT_CODIGO].&amp;[PRODI]" c="PRODI"/>
              <i n="[CandidaturasCulturas].[INT_CODIGO].&amp;[PPA]" c="PPA"/>
              <i n="[CandidaturasCulturas].[INT_CODIGO].&amp;[CAA]" c="CAA"/>
              <i n="[CandidaturasCulturas].[INT_CODIGO].&amp;[AZD]" c="AZD"/>
              <i n="[CandidaturasCulturas].[INT_CODIGO].&amp;[ARB]" c="ARB"/>
              <i n="[CandidaturasCulturas].[INT_CODIGO].&amp;[AB Manutenção]" c="AB Manutenção"/>
              <i n="[CandidaturasCulturas].[INT_CODIGO].&amp;[AB Conversão]" c="AB Conversão"/>
            </range>
          </ranges>
        </level>
      </levels>
      <selections count="1">
        <selection n="[CandidaturasCulturas].[INT_CODIGO].&amp;[TOTAL]"/>
      </selections>
    </olap>
  </data>
  <extLst>
    <x:ext xmlns:x15="http://schemas.microsoft.com/office/spreadsheetml/2010/11/main" uri="{03082B11-2C62-411c-B77F-237D8FCFBE4C}">
      <x15:slicerCachePivotTables>
        <pivotTable tabId="4294967295" name="PivotChartTable13"/>
      </x15:slicerCachePivotTables>
    </x:ext>
  </extLst>
</slicerCacheDefinition>
</file>

<file path=xl/slicerCaches/slicerCache5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çãoDeDados_INT_CODIGO4" xr10:uid="{E400F9B2-9839-421E-8B7F-C693C7CC6846}" sourceName="[AreasCulturas].[INT_CODIGO]">
  <pivotTables>
    <pivotTable tabId="38" name="Tabela Dinâmica1"/>
  </pivotTables>
  <data>
    <olap pivotCacheId="294825868">
      <levels count="2">
        <level uniqueName="[AreasCulturas].[INT_CODIGO].[(All)]" sourceCaption="(All)" count="0"/>
        <level uniqueName="[AreasCulturas].[INT_CODIGO].[INT_CODIGO]" sourceCaption="INT_CODIGO" count="8" sortOrder="descending">
          <ranges>
            <range startItem="0">
              <i n="[AreasCulturas].[INT_CODIGO].&amp;[TOTAL]" c="TOTAL"/>
              <i n="[AreasCulturas].[INT_CODIGO].&amp;[PRODI]" c="PRODI"/>
              <i n="[AreasCulturas].[INT_CODIGO].&amp;[PPA]" c="PPA"/>
              <i n="[AreasCulturas].[INT_CODIGO].&amp;[CAA]" c="CAA"/>
              <i n="[AreasCulturas].[INT_CODIGO].&amp;[AZD]" c="AZD"/>
              <i n="[AreasCulturas].[INT_CODIGO].&amp;[ARB]" c="ARB"/>
              <i n="[AreasCulturas].[INT_CODIGO].&amp;[AB Manutenção]" c="AB Manutenção"/>
              <i n="[AreasCulturas].[INT_CODIGO].&amp;[AB Conversão]" c="AB Conversão"/>
            </range>
          </ranges>
        </level>
      </levels>
      <selections count="1">
        <selection n="[AreasCulturas].[INT_CODIGO].&amp;[TOTAL]"/>
      </selections>
    </olap>
  </data>
  <extLst>
    <x:ext xmlns:x15="http://schemas.microsoft.com/office/spreadsheetml/2010/11/main" uri="{03082B11-2C62-411c-B77F-237D8FCFBE4C}">
      <x15:slicerCachePivotTables>
        <pivotTable tabId="4294967295" name="PivotChartTable14"/>
        <pivotTable tabId="4294967295" name="PivotChartTable15"/>
        <pivotTable tabId="4294967295" name="PivotChartTable16"/>
        <pivotTable tabId="4294967295" name="PivotChartTable17"/>
        <pivotTable tabId="4294967295" name="PivotChartTable18"/>
        <pivotTable tabId="4294967295" name="PivotChartTable19"/>
        <pivotTable tabId="4294967295" name="PivotChartTable20"/>
      </x15:slicerCachePivotTables>
    </x:ext>
  </extLst>
</slicerCacheDefinition>
</file>

<file path=xl/slicerCaches/slicerCache6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çãoDeDados_INT_CODIGO5" xr10:uid="{773390F6-5EF3-46B5-BC9C-C0F2B934F4D7}" sourceName="[AreasCulturas].[INT_CODIGO]">
  <pivotTables>
    <pivotTable tabId="1" name="Tabela Dinâmica4"/>
  </pivotTables>
  <data>
    <olap pivotCacheId="1161184383">
      <levels count="2">
        <level uniqueName="[AreasCulturas].[INT_CODIGO].[(All)]" sourceCaption="(All)" count="0"/>
        <level uniqueName="[AreasCulturas].[INT_CODIGO].[INT_CODIGO]" sourceCaption="INT_CODIGO" count="8" sortOrder="descending">
          <ranges>
            <range startItem="0">
              <i n="[AreasCulturas].[INT_CODIGO].&amp;[TOTAL]" c="TOTAL"/>
              <i n="[AreasCulturas].[INT_CODIGO].&amp;[PRODI]" c="PRODI"/>
              <i n="[AreasCulturas].[INT_CODIGO].&amp;[PPA]" c="PPA"/>
              <i n="[AreasCulturas].[INT_CODIGO].&amp;[CAA]" c="CAA"/>
              <i n="[AreasCulturas].[INT_CODIGO].&amp;[AZD]" c="AZD"/>
              <i n="[AreasCulturas].[INT_CODIGO].&amp;[ARB]" c="ARB"/>
              <i n="[AreasCulturas].[INT_CODIGO].&amp;[AB Manutenção]" c="AB Manutenção"/>
              <i n="[AreasCulturas].[INT_CODIGO].&amp;[AB Conversão]" c="AB Conversão"/>
            </range>
          </ranges>
        </level>
      </levels>
      <selections count="1">
        <selection n="[AreasCulturas].[INT_CODIGO].&amp;[TOTAL]"/>
      </selections>
    </olap>
  </data>
</slicerCacheDefinition>
</file>

<file path=xl/slicerCaches/slicerCache7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çãoDeDados_INT_CODIGO6" xr10:uid="{7CBCF3D1-2A47-4E92-B5FC-AB98201F202B}" sourceName="[CandidaturasCulturas].[INT_CODIGO]">
  <pivotTables>
    <pivotTable tabId="45" name="Tabela Dinâmica1"/>
  </pivotTables>
  <data>
    <olap pivotCacheId="1696147538">
      <levels count="2">
        <level uniqueName="[CandidaturasCulturas].[INT_CODIGO].[(All)]" sourceCaption="(All)" count="0"/>
        <level uniqueName="[CandidaturasCulturas].[INT_CODIGO].[INT_CODIGO]" sourceCaption="INT_CODIGO" count="8" sortOrder="descending">
          <ranges>
            <range startItem="0">
              <i n="[CandidaturasCulturas].[INT_CODIGO].&amp;[TOTAL]" c="TOTAL"/>
              <i n="[CandidaturasCulturas].[INT_CODIGO].&amp;[PRODI]" c="PRODI"/>
              <i n="[CandidaturasCulturas].[INT_CODIGO].&amp;[PPA]" c="PPA"/>
              <i n="[CandidaturasCulturas].[INT_CODIGO].&amp;[CAA]" c="CAA"/>
              <i n="[CandidaturasCulturas].[INT_CODIGO].&amp;[AZD]" c="AZD"/>
              <i n="[CandidaturasCulturas].[INT_CODIGO].&amp;[ARB]" c="ARB"/>
              <i n="[CandidaturasCulturas].[INT_CODIGO].&amp;[AB Manutenção]" c="AB Manutenção"/>
              <i n="[CandidaturasCulturas].[INT_CODIGO].&amp;[AB Conversão]" c="AB Conversão"/>
            </range>
          </ranges>
        </level>
      </levels>
      <selections count="1">
        <selection n="[CandidaturasCulturas].[INT_CODIGO].&amp;[TOTAL]"/>
      </selections>
    </olap>
  </data>
  <extLst>
    <x:ext xmlns:x15="http://schemas.microsoft.com/office/spreadsheetml/2010/11/main" uri="{03082B11-2C62-411c-B77F-237D8FCFBE4C}">
      <x15:slicerCachePivotTables>
        <pivotTable tabId="4294967295" name="PivotChartTable24"/>
      </x15:slicerCachePivotTables>
    </x:ext>
  </extLst>
</slicerCacheDefinition>
</file>

<file path=xl/slicerCaches/slicerCache8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çãoDeDados_INT_CODIGO9" xr10:uid="{282B00D2-A6F3-40F0-81DA-F7D429C37E02}" sourceName="[Candidaturas].[INT_CODIGO]">
  <pivotTables>
    <pivotTable tabId="46" name="Tabela Dinâmica1"/>
  </pivotTables>
  <data>
    <olap pivotCacheId="529978756">
      <levels count="2">
        <level uniqueName="[Candidaturas].[INT_CODIGO].[(All)]" sourceCaption="(All)" count="0"/>
        <level uniqueName="[Candidaturas].[INT_CODIGO].[INT_CODIGO]" sourceCaption="INT_CODIGO" count="6" sortOrder="descending">
          <ranges>
            <range startItem="0">
              <i n="[Candidaturas].[INT_CODIGO].&amp;[TOTAL]" c="TOTAL"/>
              <i n="[Candidaturas].[INT_CODIGO].&amp;[PPA]" c="PPA"/>
              <i n="[Candidaturas].[INT_CODIGO].&amp;[ECOR]" c="ECOR"/>
              <i n="[Candidaturas].[INT_CODIGO].&amp;[CAA]" c="CAA"/>
              <i n="[Candidaturas].[INT_CODIGO].&amp;[AZD]" c="AZD"/>
              <i n="[Candidaturas].[INT_CODIGO].&amp;[ARB]" c="ARB"/>
            </range>
          </ranges>
        </level>
      </levels>
      <selections count="1">
        <selection n="[Candidaturas].[INT_CODIGO].&amp;[TOTAL]"/>
      </selections>
    </olap>
  </data>
  <extLst>
    <x:ext xmlns:x15="http://schemas.microsoft.com/office/spreadsheetml/2010/11/main" uri="{03082B11-2C62-411c-B77F-237D8FCFBE4C}">
      <x15:slicerCachePivotTables>
        <pivotTable tabId="4294967295" name="PivotChartTable27"/>
        <pivotTable tabId="4294967295" name="PivotChartTable28"/>
      </x15:slicerCachePivotTables>
    </x:ext>
  </extLst>
</slicerCacheDefinition>
</file>

<file path=xl/slicerCaches/slicerCache9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çãoDeDados_INT_CODIGO61" xr10:uid="{DB6A1FA7-8158-4208-A5C7-6AF29CF34A9C}" sourceName="[CandidaturasCulturas].[INT_CODIGO]">
  <pivotTables>
    <pivotTable tabId="48" name="Tabela Dinâmica1"/>
  </pivotTables>
  <data>
    <olap pivotCacheId="40200729">
      <levels count="2">
        <level uniqueName="[CandidaturasCulturas].[INT_CODIGO].[(All)]" sourceCaption="(All)" count="0"/>
        <level uniqueName="[CandidaturasCulturas].[INT_CODIGO].[INT_CODIGO]" sourceCaption="INT_CODIGO" count="8" sortOrder="descending">
          <ranges>
            <range startItem="0">
              <i n="[CandidaturasCulturas].[INT_CODIGO].&amp;[TOTAL]" c="TOTAL"/>
              <i n="[CandidaturasCulturas].[INT_CODIGO].&amp;[PRODI]" c="PRODI"/>
              <i n="[CandidaturasCulturas].[INT_CODIGO].&amp;[PPA]" c="PPA"/>
              <i n="[CandidaturasCulturas].[INT_CODIGO].&amp;[CAA]" c="CAA"/>
              <i n="[CandidaturasCulturas].[INT_CODIGO].&amp;[AZD]" c="AZD"/>
              <i n="[CandidaturasCulturas].[INT_CODIGO].&amp;[ARB]" c="ARB"/>
              <i n="[CandidaturasCulturas].[INT_CODIGO].&amp;[AB Manutenção]" c="AB Manutenção"/>
              <i n="[CandidaturasCulturas].[INT_CODIGO].&amp;[AB Conversão]" c="AB Conversão"/>
            </range>
          </ranges>
        </level>
      </levels>
      <selections count="1">
        <selection n="[CandidaturasCulturas].[INT_CODIGO].&amp;[TOTAL]"/>
      </selections>
    </olap>
  </data>
  <extLst>
    <x:ext xmlns:x15="http://schemas.microsoft.com/office/spreadsheetml/2010/11/main" uri="{03082B11-2C62-411c-B77F-237D8FCFBE4C}">
      <x15:slicerCachePivotTables>
        <pivotTable tabId="4294967295" name="PivotChartTable29"/>
      </x15:slicerCachePivotTables>
    </x:ext>
  </extLst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Intervenções2" xr10:uid="{F5A80BEB-45EA-492B-A6B7-70FD92089D8B}" cache="SegmentaçãoDeDados_INT_CODIGO1" caption="Intervenções" columnCount="8" level="1" rowHeight="241300"/>
</slicers>
</file>

<file path=xl/slicers/slicer10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Intervenções6" xr10:uid="{779717EB-0995-4B1D-984E-E7753F5A3D11}" cache="SegmentaçãoDeDados_INT_CODIGO5" caption="Intervenções" columnCount="8" level="1" rowHeight="241300"/>
</slicers>
</file>

<file path=xl/slicers/slicer2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Intervenções" xr10:uid="{754D7079-9D01-4EE1-B9C8-DFAF333C5355}" cache="SegmentaçãoDeDados_INT_CODIGO" caption="Intervenções" columnCount="8" level="1" rowHeight="241300"/>
</slicers>
</file>

<file path=xl/slicers/slicer3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Intervenções4" xr10:uid="{3EE8777A-A335-4AB2-8111-19090A2F8C47}" cache="SegmentaçãoDeDados_INT_CODIGO3" caption="Intervenções" columnCount="8" level="1" rowHeight="241300"/>
</slicers>
</file>

<file path=xl/slicers/slicer4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Intervenções3" xr10:uid="{D0A35015-D0F7-44EA-BE0E-9FA685A4F126}" cache="SegmentaçãoDeDados_INT_CODIGO2" caption="Intervenções" columnCount="8" level="1" rowHeight="241300"/>
</slicers>
</file>

<file path=xl/slicers/slicer5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Intervenções7" xr10:uid="{A6B01852-C869-4E6C-9D3B-206C6ED255BD}" cache="SegmentaçãoDeDados_INT_CODIGO6" caption="Intervenções" columnCount="8" level="1" rowHeight="241300"/>
</slicers>
</file>

<file path=xl/slicers/slicer6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Intervenções5" xr10:uid="{3F5368EB-D9DF-4A7C-B012-F2530BFC1ADC}" cache="SegmentaçãoDeDados_INT_CODIGO4" caption="Intervenções" columnCount="8" level="1" rowHeight="241300"/>
</slicers>
</file>

<file path=xl/slicers/slicer7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Intervenções7 1" xr10:uid="{9EB75E25-EE2F-4064-8327-0300682CBCDA}" cache="SegmentaçãoDeDados_INT_CODIGO61" caption="Intervenções" columnCount="8" level="1" rowHeight="241300"/>
</slicers>
</file>

<file path=xl/slicers/slicer8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Intervenções5 1" xr10:uid="{2BEC66AE-3319-4A75-9A29-E8E24695668B}" cache="SegmentaçãoDeDados_INT_CODIGO41" caption="Intervenções" columnCount="8" level="1" rowHeight="241300"/>
</slicers>
</file>

<file path=xl/slicers/slicer9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Intervenções10" xr10:uid="{E05FFB1F-9FB3-4ED5-A882-D3C6638F93B8}" cache="SegmentaçãoDeDados_INT_CODIGO9" caption="Intervenções" columnCount="6" level="1" rowHeight="241300"/>
</slicer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0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1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2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3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7.bin"/><Relationship Id="rId1" Type="http://schemas.openxmlformats.org/officeDocument/2006/relationships/pivotTable" Target="../pivotTables/pivotTable37.xml"/><Relationship Id="rId4" Type="http://schemas.microsoft.com/office/2007/relationships/slicer" Target="../slicers/slicer4.xml"/></Relationships>
</file>

<file path=xl/worksheets/_rels/sheet11.xml.rels><?xml version="1.0" encoding="UTF-8" standalone="yes"?>
<Relationships xmlns="http://schemas.openxmlformats.org/package/2006/relationships"><Relationship Id="rId3" Type="http://schemas.microsoft.com/office/2007/relationships/slicer" Target="../slicers/slicer5.xml"/><Relationship Id="rId2" Type="http://schemas.openxmlformats.org/officeDocument/2006/relationships/drawing" Target="../drawings/drawing9.xml"/><Relationship Id="rId1" Type="http://schemas.openxmlformats.org/officeDocument/2006/relationships/pivotTable" Target="../pivotTables/pivotTable38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/><Relationship Id="rId2" Type="http://schemas.openxmlformats.org/officeDocument/2006/relationships/printerSettings" Target="../printerSettings/printerSettings8.bin"/><Relationship Id="rId1" Type="http://schemas.openxmlformats.org/officeDocument/2006/relationships/pivotTable" Target="../pivotTables/pivotTable39.xml"/><Relationship Id="rId4" Type="http://schemas.microsoft.com/office/2007/relationships/slicer" Target="../slicers/slicer6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5.xml.rels><?xml version="1.0" encoding="UTF-8" standalone="yes"?>
<Relationships xmlns="http://schemas.openxmlformats.org/package/2006/relationships"><Relationship Id="rId3" Type="http://schemas.microsoft.com/office/2007/relationships/slicer" Target="../slicers/slicer7.xml"/><Relationship Id="rId2" Type="http://schemas.openxmlformats.org/officeDocument/2006/relationships/drawing" Target="../drawings/drawing13.xml"/><Relationship Id="rId1" Type="http://schemas.openxmlformats.org/officeDocument/2006/relationships/pivotTable" Target="../pivotTables/pivotTable40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4.xml"/><Relationship Id="rId2" Type="http://schemas.openxmlformats.org/officeDocument/2006/relationships/printerSettings" Target="../printerSettings/printerSettings10.bin"/><Relationship Id="rId1" Type="http://schemas.openxmlformats.org/officeDocument/2006/relationships/pivotTable" Target="../pivotTables/pivotTable41.xml"/><Relationship Id="rId4" Type="http://schemas.microsoft.com/office/2007/relationships/slicer" Target="../slicers/slicer8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pivotTable" Target="../pivotTables/pivotTable42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5.xml"/><Relationship Id="rId2" Type="http://schemas.openxmlformats.org/officeDocument/2006/relationships/printerSettings" Target="../printerSettings/printerSettings12.bin"/><Relationship Id="rId1" Type="http://schemas.openxmlformats.org/officeDocument/2006/relationships/pivotTable" Target="../pivotTables/pivotTable43.xml"/><Relationship Id="rId4" Type="http://schemas.microsoft.com/office/2007/relationships/slicer" Target="../slicers/slicer9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6.xml"/><Relationship Id="rId2" Type="http://schemas.openxmlformats.org/officeDocument/2006/relationships/printerSettings" Target="../printerSettings/printerSettings13.bin"/><Relationship Id="rId1" Type="http://schemas.openxmlformats.org/officeDocument/2006/relationships/pivotTable" Target="../pivotTables/pivotTable44.xml"/><Relationship Id="rId4" Type="http://schemas.microsoft.com/office/2007/relationships/slicer" Target="../slicers/slicer10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29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4.bin"/><Relationship Id="rId1" Type="http://schemas.openxmlformats.org/officeDocument/2006/relationships/pivotTable" Target="../pivotTables/pivotTable30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5.bin"/><Relationship Id="rId1" Type="http://schemas.openxmlformats.org/officeDocument/2006/relationships/pivotTable" Target="../pivotTables/pivotTable31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6.bin"/><Relationship Id="rId1" Type="http://schemas.openxmlformats.org/officeDocument/2006/relationships/pivotTable" Target="../pivotTables/pivotTable32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ivotTable" Target="../pivotTables/pivotTable34.xml"/><Relationship Id="rId1" Type="http://schemas.openxmlformats.org/officeDocument/2006/relationships/pivotTable" Target="../pivotTables/pivotTable33.xml"/><Relationship Id="rId4" Type="http://schemas.microsoft.com/office/2007/relationships/slicer" Target="../slicers/slicer1.xml"/></Relationships>
</file>

<file path=xl/worksheets/_rels/sheet8.xml.rels><?xml version="1.0" encoding="UTF-8" standalone="yes"?>
<Relationships xmlns="http://schemas.openxmlformats.org/package/2006/relationships"><Relationship Id="rId3" Type="http://schemas.microsoft.com/office/2007/relationships/slicer" Target="../slicers/slicer2.xml"/><Relationship Id="rId2" Type="http://schemas.openxmlformats.org/officeDocument/2006/relationships/drawing" Target="../drawings/drawing6.xml"/><Relationship Id="rId1" Type="http://schemas.openxmlformats.org/officeDocument/2006/relationships/pivotTable" Target="../pivotTables/pivotTable35.xml"/></Relationships>
</file>

<file path=xl/worksheets/_rels/sheet9.xml.rels><?xml version="1.0" encoding="UTF-8" standalone="yes"?>
<Relationships xmlns="http://schemas.openxmlformats.org/package/2006/relationships"><Relationship Id="rId3" Type="http://schemas.microsoft.com/office/2007/relationships/slicer" Target="../slicers/slicer3.xml"/><Relationship Id="rId2" Type="http://schemas.openxmlformats.org/officeDocument/2006/relationships/drawing" Target="../drawings/drawing7.xml"/><Relationship Id="rId1" Type="http://schemas.openxmlformats.org/officeDocument/2006/relationships/pivotTable" Target="../pivotTables/pivotTable3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294032-B380-465C-A3E3-008A03637DA2}">
  <dimension ref="A2:E32"/>
  <sheetViews>
    <sheetView showGridLines="0" tabSelected="1" topLeftCell="B1" zoomScaleNormal="100" workbookViewId="0"/>
  </sheetViews>
  <sheetFormatPr defaultRowHeight="15" x14ac:dyDescent="0.25"/>
  <cols>
    <col min="1" max="1" width="0" hidden="1" customWidth="1"/>
    <col min="2" max="2" width="86.7109375" customWidth="1"/>
  </cols>
  <sheetData>
    <row r="2" spans="1:5" s="83" customFormat="1" ht="61.15" customHeight="1" x14ac:dyDescent="0.25">
      <c r="A2"/>
      <c r="B2" s="78" t="s">
        <v>385</v>
      </c>
    </row>
    <row r="3" spans="1:5" s="2" customFormat="1" ht="9.6" customHeight="1" x14ac:dyDescent="0.25">
      <c r="B3" s="79"/>
    </row>
    <row r="4" spans="1:5" s="2" customFormat="1" ht="26.45" customHeight="1" thickBot="1" x14ac:dyDescent="0.3">
      <c r="B4" s="80" t="s">
        <v>386</v>
      </c>
      <c r="E4" s="86"/>
    </row>
    <row r="5" spans="1:5" s="2" customFormat="1" ht="26.45" customHeight="1" thickTop="1" thickBot="1" x14ac:dyDescent="0.3">
      <c r="B5" s="81" t="s">
        <v>407</v>
      </c>
      <c r="E5" s="86"/>
    </row>
    <row r="6" spans="1:5" s="21" customFormat="1" ht="24.95" customHeight="1" thickTop="1" thickBot="1" x14ac:dyDescent="0.3">
      <c r="B6" s="81" t="s">
        <v>393</v>
      </c>
    </row>
    <row r="7" spans="1:5" s="20" customFormat="1" ht="24.95" customHeight="1" thickTop="1" thickBot="1" x14ac:dyDescent="0.25">
      <c r="B7" s="81" t="s">
        <v>418</v>
      </c>
    </row>
    <row r="8" spans="1:5" s="20" customFormat="1" ht="24.95" customHeight="1" thickTop="1" thickBot="1" x14ac:dyDescent="0.25">
      <c r="B8" s="81" t="s">
        <v>394</v>
      </c>
    </row>
    <row r="9" spans="1:5" s="20" customFormat="1" ht="24.95" customHeight="1" thickTop="1" thickBot="1" x14ac:dyDescent="0.25">
      <c r="B9" s="81" t="s">
        <v>395</v>
      </c>
    </row>
    <row r="10" spans="1:5" s="20" customFormat="1" ht="24.95" customHeight="1" thickTop="1" thickBot="1" x14ac:dyDescent="0.25">
      <c r="B10" s="81" t="s">
        <v>408</v>
      </c>
    </row>
    <row r="11" spans="1:5" s="20" customFormat="1" ht="24.95" customHeight="1" thickTop="1" thickBot="1" x14ac:dyDescent="0.25">
      <c r="B11" s="81" t="s">
        <v>396</v>
      </c>
    </row>
    <row r="12" spans="1:5" s="20" customFormat="1" ht="24.95" customHeight="1" thickTop="1" thickBot="1" x14ac:dyDescent="0.25">
      <c r="B12" s="81" t="s">
        <v>409</v>
      </c>
    </row>
    <row r="13" spans="1:5" s="20" customFormat="1" ht="24.95" customHeight="1" thickTop="1" thickBot="1" x14ac:dyDescent="0.25">
      <c r="B13" s="81" t="s">
        <v>397</v>
      </c>
    </row>
    <row r="14" spans="1:5" s="20" customFormat="1" ht="24.95" customHeight="1" thickTop="1" thickBot="1" x14ac:dyDescent="0.25">
      <c r="B14" s="81" t="s">
        <v>410</v>
      </c>
    </row>
    <row r="15" spans="1:5" s="20" customFormat="1" ht="24.95" customHeight="1" thickTop="1" thickBot="1" x14ac:dyDescent="0.25">
      <c r="B15" s="81" t="s">
        <v>398</v>
      </c>
    </row>
    <row r="16" spans="1:5" s="20" customFormat="1" ht="24.95" customHeight="1" thickTop="1" thickBot="1" x14ac:dyDescent="0.25">
      <c r="B16" s="81" t="s">
        <v>411</v>
      </c>
    </row>
    <row r="17" spans="2:4" s="20" customFormat="1" ht="24.95" customHeight="1" thickTop="1" thickBot="1" x14ac:dyDescent="0.25">
      <c r="B17" s="81" t="s">
        <v>399</v>
      </c>
      <c r="D17" s="87"/>
    </row>
    <row r="18" spans="2:4" s="20" customFormat="1" ht="24.95" customHeight="1" thickTop="1" thickBot="1" x14ac:dyDescent="0.25">
      <c r="B18" s="81" t="s">
        <v>400</v>
      </c>
    </row>
    <row r="19" spans="2:4" s="20" customFormat="1" ht="24.95" customHeight="1" thickTop="1" thickBot="1" x14ac:dyDescent="0.25">
      <c r="B19" s="81" t="s">
        <v>417</v>
      </c>
    </row>
    <row r="20" spans="2:4" s="20" customFormat="1" ht="24.95" customHeight="1" thickTop="1" thickBot="1" x14ac:dyDescent="0.25">
      <c r="B20" s="81" t="s">
        <v>412</v>
      </c>
    </row>
    <row r="21" spans="2:4" ht="30" customHeight="1" thickTop="1" x14ac:dyDescent="0.25"/>
    <row r="22" spans="2:4" ht="30" customHeight="1" x14ac:dyDescent="0.25"/>
    <row r="23" spans="2:4" ht="30" customHeight="1" x14ac:dyDescent="0.25"/>
    <row r="24" spans="2:4" ht="30" customHeight="1" x14ac:dyDescent="0.25"/>
    <row r="25" spans="2:4" ht="30" customHeight="1" x14ac:dyDescent="0.25"/>
    <row r="26" spans="2:4" ht="30" customHeight="1" x14ac:dyDescent="0.25"/>
    <row r="27" spans="2:4" ht="30" customHeight="1" x14ac:dyDescent="0.25"/>
    <row r="28" spans="2:4" ht="30" customHeight="1" x14ac:dyDescent="0.25"/>
    <row r="29" spans="2:4" ht="30" customHeight="1" x14ac:dyDescent="0.25"/>
    <row r="30" spans="2:4" ht="30" customHeight="1" x14ac:dyDescent="0.25"/>
    <row r="31" spans="2:4" ht="30" customHeight="1" x14ac:dyDescent="0.25"/>
    <row r="32" spans="2:4" ht="30" customHeight="1" x14ac:dyDescent="0.25"/>
  </sheetData>
  <sheetProtection algorithmName="SHA-512" hashValue="04eI3YoxcMnBdGCju0FtZOQiJWVqtKP0sDb0b7Ww0NFiGvEkWSnykxqeLZujz5G/+2TukijosQPuJ4IPT91ofQ==" saltValue="Ud134Sx8QgrxfluwX59q7Q==" spinCount="100000" sheet="1" objects="1" scenarios="1"/>
  <hyperlinks>
    <hyperlink ref="B6" location="'Quadro 1'!A1" display="Quadro 1 - Número de beneficiários por natureza jurídica" xr:uid="{17E36611-2222-4FBB-BA2F-8A66221DF210}"/>
    <hyperlink ref="B7" location="'Quadro 2'!A1" display="Quadro 2 - Número de beneficiários por classe de idade e género" xr:uid="{993E2CC0-F01A-400D-93FD-B7E2547714CA}"/>
    <hyperlink ref="B8" location="'Quadro 3'!A1" display="Quadro 3 - Número e dimensão das explorações" xr:uid="{C83D1555-516D-4660-855F-C8CAB4D76F55}"/>
    <hyperlink ref="B9" location="'Quadro 4'!A1" display="Quadro 4 - Número de explorações por classe de área" xr:uid="{806A4D68-E2E2-48EA-810F-570D9FD1B512}"/>
    <hyperlink ref="B10" location="'Quadro 5 - Candidaturas'!A1" display="Quadro 5 - N.º de candidaturas por composição da superfície total da exploração" xr:uid="{F270152A-C0AE-4584-97B2-DB41E78570EC}"/>
    <hyperlink ref="B11" location="'Quadro 5 - Áreas'!A1" display="Quadro 5a - Composição da superfície total da exploração" xr:uid="{9738C975-FA3B-4E81-BD09-25E902DD7C65}"/>
    <hyperlink ref="B12" location="'Quadro 6 - Candidaturas'!A1" display="Quadro 6 - N.º de candidaturas por composição da superfície agrícola da exploração" xr:uid="{05728AA7-F84C-4145-809C-6793CC61B629}"/>
    <hyperlink ref="B13" location="'Quadro 6 - Áreas'!A1" display="Quadro 6a - Composição da superfície agrícola da exploração" xr:uid="{E4F82791-408C-4535-A276-4B4FEBF932D8}"/>
    <hyperlink ref="B14" location="'Quadro 7 - Candidaturas'!A1" display="Quadro 7 - N.º de candidaturas por composição da superfície agrícola com culturas permanentes" xr:uid="{B8B863E8-04E9-4D11-BB67-9C17AE83E843}"/>
    <hyperlink ref="B15" location="'Quadro 7 - Áreas'!A1" display="Quadro 7a - Composição da superfície agrícola com culturas permanentes" xr:uid="{4805DEB6-48AA-479C-8E99-F0304C5FD34E}"/>
    <hyperlink ref="B16" location="'Quadro 8 - Candidaturas'!A1" display="Quadro 8 - N.º de candidaturas por composição da superfície agrícola com culturas temporárias" xr:uid="{ABD3157C-71AF-4AA8-BE49-7463FF09039B}"/>
    <hyperlink ref="B17" location="'Quadro 8 - Áreas'!A1" display="Quadro 8a - Composição da superfície agrícola com culturas temporárias" xr:uid="{721C1A58-332D-4EA6-9550-C52326276EF8}"/>
    <hyperlink ref="B18" location="'Quadro 9'!A1" display="Quadro 9 - Número de candidaturas, áreas (ha) e animais (CN), por Intervenção" xr:uid="{C6C5611B-2E20-4B8E-8A68-FF1B226FE578}"/>
    <hyperlink ref="B19" location="'Quadro 10'!A1" display="Quadro 10 - Número de candidaturas e áreas (ha) declaradas " xr:uid="{91AFC2FF-2C50-410A-935E-2AC5530B041A}"/>
    <hyperlink ref="B20" location="'Quadro 11'!A1" display="Quadro 11 - N.º de candidaturas e áreas (ha) declaradas, por cultura" xr:uid="{1E217C06-DA81-4E68-A8B8-47240836FCDD}"/>
    <hyperlink ref="B5" location="Glossário!A1" display="Glossário" xr:uid="{7C36FADD-1800-4467-980C-4F416CB12D5A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K73"/>
  <sheetViews>
    <sheetView showGridLines="0" topLeftCell="B1" workbookViewId="0">
      <selection activeCell="B1" sqref="B1"/>
    </sheetView>
  </sheetViews>
  <sheetFormatPr defaultRowHeight="12.75" x14ac:dyDescent="0.2"/>
  <cols>
    <col min="1" max="1" width="0" style="20" hidden="1" customWidth="1"/>
    <col min="2" max="2" width="30.7109375" style="20" customWidth="1"/>
    <col min="3" max="8" width="12.7109375" style="20" customWidth="1"/>
    <col min="9" max="16384" width="9.140625" style="20"/>
  </cols>
  <sheetData>
    <row r="1" spans="2:11" ht="15" x14ac:dyDescent="0.2">
      <c r="B1" s="18" t="s">
        <v>190</v>
      </c>
    </row>
    <row r="3" spans="2:11" x14ac:dyDescent="0.2">
      <c r="B3" s="7" t="s">
        <v>206</v>
      </c>
      <c r="C3" s="7"/>
      <c r="D3" s="7"/>
      <c r="E3" s="35"/>
      <c r="F3" s="35"/>
      <c r="G3" s="35"/>
      <c r="H3" s="51"/>
      <c r="I3" s="51"/>
      <c r="J3" s="51"/>
      <c r="K3" s="51"/>
    </row>
    <row r="10" spans="2:11" ht="15" hidden="1" x14ac:dyDescent="0.25">
      <c r="B10" s="47" t="s">
        <v>205</v>
      </c>
      <c r="C10" s="47" t="s">
        <v>6</v>
      </c>
      <c r="D10" s="48"/>
      <c r="E10" s="48"/>
      <c r="F10"/>
      <c r="G10"/>
      <c r="H10"/>
    </row>
    <row r="11" spans="2:11" ht="15" hidden="1" x14ac:dyDescent="0.25">
      <c r="B11" s="48"/>
      <c r="C11" s="113" t="s">
        <v>155</v>
      </c>
      <c r="D11" s="115"/>
      <c r="E11" s="113" t="s">
        <v>112</v>
      </c>
      <c r="F11"/>
      <c r="G11"/>
      <c r="H11"/>
    </row>
    <row r="12" spans="2:11" ht="25.5" x14ac:dyDescent="0.25">
      <c r="B12" s="47" t="s">
        <v>147</v>
      </c>
      <c r="C12" s="21" t="s">
        <v>7</v>
      </c>
      <c r="D12" s="21" t="s">
        <v>154</v>
      </c>
      <c r="E12" s="114"/>
      <c r="F12"/>
      <c r="G12"/>
      <c r="H12"/>
    </row>
    <row r="13" spans="2:11" ht="15" x14ac:dyDescent="0.25">
      <c r="B13" s="49" t="s">
        <v>15</v>
      </c>
      <c r="C13" s="52">
        <v>595207.94999999995</v>
      </c>
      <c r="D13" s="52">
        <v>132792.29</v>
      </c>
      <c r="E13" s="52">
        <v>728000.24</v>
      </c>
      <c r="F13"/>
      <c r="G13"/>
      <c r="H13"/>
    </row>
    <row r="14" spans="2:11" ht="15" x14ac:dyDescent="0.25">
      <c r="B14" s="49" t="s">
        <v>14</v>
      </c>
      <c r="C14" s="52">
        <v>353656.42</v>
      </c>
      <c r="D14" s="52">
        <v>157661.35</v>
      </c>
      <c r="E14" s="52">
        <v>511317.77</v>
      </c>
      <c r="F14"/>
      <c r="G14"/>
      <c r="H14"/>
    </row>
    <row r="15" spans="2:11" ht="15" x14ac:dyDescent="0.25">
      <c r="B15" s="49" t="s">
        <v>194</v>
      </c>
      <c r="C15" s="52">
        <v>42650.27</v>
      </c>
      <c r="D15" s="52">
        <v>24870.91</v>
      </c>
      <c r="E15" s="52">
        <v>67521.179999999993</v>
      </c>
      <c r="F15"/>
      <c r="G15"/>
      <c r="H15"/>
    </row>
    <row r="16" spans="2:11" ht="15" x14ac:dyDescent="0.25">
      <c r="B16" s="49" t="s">
        <v>12</v>
      </c>
      <c r="C16" s="52">
        <v>1628716.46</v>
      </c>
      <c r="D16" s="52">
        <v>564856.93999999994</v>
      </c>
      <c r="E16" s="52">
        <v>2193573.4</v>
      </c>
      <c r="F16"/>
      <c r="G16"/>
      <c r="H16"/>
    </row>
    <row r="17" spans="2:8" ht="15" x14ac:dyDescent="0.25">
      <c r="B17" s="49" t="s">
        <v>13</v>
      </c>
      <c r="C17" s="52">
        <v>77570.100000000006</v>
      </c>
      <c r="D17" s="52">
        <v>13022.54</v>
      </c>
      <c r="E17" s="52">
        <v>90592.639999999999</v>
      </c>
      <c r="F17"/>
      <c r="G17"/>
      <c r="H17"/>
    </row>
    <row r="18" spans="2:8" ht="15" x14ac:dyDescent="0.25">
      <c r="B18" s="49" t="s">
        <v>195</v>
      </c>
      <c r="C18" s="52">
        <v>2129.5700000000002</v>
      </c>
      <c r="D18" s="52">
        <v>1022.96</v>
      </c>
      <c r="E18" s="52">
        <v>3152.53</v>
      </c>
      <c r="F18"/>
      <c r="G18"/>
      <c r="H18"/>
    </row>
    <row r="19" spans="2:8" ht="15" x14ac:dyDescent="0.25">
      <c r="B19" s="24" t="s">
        <v>112</v>
      </c>
      <c r="C19" s="52">
        <v>2699930.77</v>
      </c>
      <c r="D19" s="52">
        <v>894226.99</v>
      </c>
      <c r="E19" s="52">
        <v>3594157.76</v>
      </c>
      <c r="F19"/>
      <c r="G19"/>
      <c r="H19"/>
    </row>
    <row r="20" spans="2:8" ht="15" x14ac:dyDescent="0.25">
      <c r="B20"/>
      <c r="C20"/>
      <c r="D20"/>
      <c r="E20"/>
      <c r="F20"/>
      <c r="G20"/>
      <c r="H20"/>
    </row>
    <row r="21" spans="2:8" ht="15" x14ac:dyDescent="0.25">
      <c r="B21"/>
      <c r="C21"/>
      <c r="D21"/>
      <c r="E21"/>
    </row>
    <row r="22" spans="2:8" ht="15" x14ac:dyDescent="0.25">
      <c r="B22"/>
      <c r="C22"/>
      <c r="D22"/>
      <c r="E22"/>
    </row>
    <row r="23" spans="2:8" ht="15" x14ac:dyDescent="0.25">
      <c r="B23"/>
      <c r="C23"/>
      <c r="D23"/>
      <c r="E23"/>
    </row>
    <row r="24" spans="2:8" ht="15" x14ac:dyDescent="0.25">
      <c r="B24"/>
      <c r="C24"/>
      <c r="D24"/>
      <c r="E24"/>
    </row>
    <row r="25" spans="2:8" ht="15" x14ac:dyDescent="0.25">
      <c r="B25"/>
      <c r="C25"/>
      <c r="D25"/>
      <c r="E25"/>
    </row>
    <row r="26" spans="2:8" ht="15" x14ac:dyDescent="0.25">
      <c r="B26"/>
      <c r="C26"/>
      <c r="D26"/>
      <c r="E26"/>
    </row>
    <row r="27" spans="2:8" ht="15" x14ac:dyDescent="0.25">
      <c r="B27"/>
      <c r="C27"/>
      <c r="D27"/>
      <c r="E27"/>
    </row>
    <row r="28" spans="2:8" ht="15" x14ac:dyDescent="0.25">
      <c r="B28"/>
      <c r="C28"/>
      <c r="D28"/>
      <c r="E28"/>
    </row>
    <row r="29" spans="2:8" ht="15" x14ac:dyDescent="0.25">
      <c r="B29"/>
      <c r="C29"/>
      <c r="D29"/>
      <c r="E29"/>
    </row>
    <row r="30" spans="2:8" ht="15" x14ac:dyDescent="0.25">
      <c r="B30"/>
      <c r="C30"/>
      <c r="D30"/>
      <c r="E30"/>
    </row>
    <row r="31" spans="2:8" ht="15" x14ac:dyDescent="0.25">
      <c r="B31"/>
      <c r="C31"/>
      <c r="D31"/>
      <c r="E31"/>
    </row>
    <row r="32" spans="2:8" ht="15" x14ac:dyDescent="0.25">
      <c r="B32"/>
      <c r="C32"/>
      <c r="D32"/>
      <c r="E32"/>
    </row>
    <row r="33" spans="2:5" ht="15" x14ac:dyDescent="0.25">
      <c r="B33"/>
      <c r="C33"/>
      <c r="D33"/>
      <c r="E33"/>
    </row>
    <row r="34" spans="2:5" ht="15" x14ac:dyDescent="0.25">
      <c r="B34"/>
      <c r="C34"/>
      <c r="D34"/>
      <c r="E34"/>
    </row>
    <row r="35" spans="2:5" ht="15" x14ac:dyDescent="0.25">
      <c r="B35"/>
      <c r="C35"/>
      <c r="D35"/>
      <c r="E35"/>
    </row>
    <row r="36" spans="2:5" ht="15" x14ac:dyDescent="0.25">
      <c r="B36"/>
      <c r="C36"/>
      <c r="D36"/>
      <c r="E36"/>
    </row>
    <row r="37" spans="2:5" ht="15" x14ac:dyDescent="0.25">
      <c r="B37"/>
      <c r="C37"/>
      <c r="D37"/>
      <c r="E37"/>
    </row>
    <row r="38" spans="2:5" ht="15" x14ac:dyDescent="0.25">
      <c r="B38"/>
      <c r="C38"/>
      <c r="D38"/>
      <c r="E38"/>
    </row>
    <row r="39" spans="2:5" ht="15" x14ac:dyDescent="0.25">
      <c r="B39"/>
      <c r="C39"/>
      <c r="D39"/>
      <c r="E39"/>
    </row>
    <row r="40" spans="2:5" ht="15" x14ac:dyDescent="0.25">
      <c r="B40"/>
      <c r="C40"/>
      <c r="D40"/>
      <c r="E40"/>
    </row>
    <row r="41" spans="2:5" ht="15" x14ac:dyDescent="0.25">
      <c r="B41"/>
      <c r="C41"/>
      <c r="D41"/>
      <c r="E41"/>
    </row>
    <row r="42" spans="2:5" ht="15" x14ac:dyDescent="0.25">
      <c r="B42"/>
      <c r="C42"/>
      <c r="D42"/>
      <c r="E42"/>
    </row>
    <row r="43" spans="2:5" ht="15" x14ac:dyDescent="0.25">
      <c r="B43"/>
      <c r="C43"/>
      <c r="D43"/>
      <c r="E43"/>
    </row>
    <row r="44" spans="2:5" ht="15" x14ac:dyDescent="0.25">
      <c r="B44"/>
      <c r="C44"/>
      <c r="D44"/>
      <c r="E44"/>
    </row>
    <row r="45" spans="2:5" ht="15" x14ac:dyDescent="0.25">
      <c r="B45"/>
      <c r="C45"/>
      <c r="D45"/>
      <c r="E45"/>
    </row>
    <row r="46" spans="2:5" ht="15" x14ac:dyDescent="0.25">
      <c r="B46"/>
      <c r="C46"/>
      <c r="D46"/>
      <c r="E46"/>
    </row>
    <row r="47" spans="2:5" ht="15" x14ac:dyDescent="0.25">
      <c r="B47"/>
      <c r="C47"/>
      <c r="D47"/>
      <c r="E47"/>
    </row>
    <row r="48" spans="2:5" ht="15" x14ac:dyDescent="0.25">
      <c r="B48"/>
      <c r="C48"/>
      <c r="D48"/>
      <c r="E48"/>
    </row>
    <row r="49" spans="2:5" ht="15" x14ac:dyDescent="0.25">
      <c r="B49"/>
      <c r="C49"/>
      <c r="D49"/>
      <c r="E49"/>
    </row>
    <row r="50" spans="2:5" ht="15" x14ac:dyDescent="0.25">
      <c r="B50"/>
      <c r="C50"/>
      <c r="D50"/>
      <c r="E50"/>
    </row>
    <row r="51" spans="2:5" ht="15" x14ac:dyDescent="0.25">
      <c r="B51"/>
      <c r="C51"/>
      <c r="D51"/>
      <c r="E51"/>
    </row>
    <row r="52" spans="2:5" ht="15" x14ac:dyDescent="0.25">
      <c r="B52"/>
      <c r="C52"/>
      <c r="D52"/>
      <c r="E52"/>
    </row>
    <row r="53" spans="2:5" ht="15" x14ac:dyDescent="0.25">
      <c r="B53"/>
      <c r="C53"/>
      <c r="D53"/>
      <c r="E53"/>
    </row>
    <row r="54" spans="2:5" ht="15" x14ac:dyDescent="0.25">
      <c r="B54"/>
      <c r="C54"/>
      <c r="D54"/>
      <c r="E54"/>
    </row>
    <row r="55" spans="2:5" ht="15" x14ac:dyDescent="0.25">
      <c r="B55"/>
      <c r="C55"/>
      <c r="D55"/>
      <c r="E55"/>
    </row>
    <row r="56" spans="2:5" ht="15" x14ac:dyDescent="0.25">
      <c r="B56"/>
      <c r="C56"/>
      <c r="D56"/>
      <c r="E56"/>
    </row>
    <row r="57" spans="2:5" ht="15" x14ac:dyDescent="0.25">
      <c r="B57"/>
      <c r="C57"/>
      <c r="D57"/>
      <c r="E57"/>
    </row>
    <row r="58" spans="2:5" ht="15" x14ac:dyDescent="0.25">
      <c r="B58"/>
      <c r="C58"/>
      <c r="D58"/>
      <c r="E58"/>
    </row>
    <row r="59" spans="2:5" ht="15" x14ac:dyDescent="0.25">
      <c r="B59"/>
      <c r="C59"/>
      <c r="D59"/>
      <c r="E59"/>
    </row>
    <row r="60" spans="2:5" ht="15" x14ac:dyDescent="0.25">
      <c r="B60"/>
      <c r="C60"/>
      <c r="D60"/>
      <c r="E60"/>
    </row>
    <row r="61" spans="2:5" ht="15" x14ac:dyDescent="0.25">
      <c r="B61"/>
      <c r="C61"/>
      <c r="D61"/>
      <c r="E61"/>
    </row>
    <row r="62" spans="2:5" ht="15" x14ac:dyDescent="0.25">
      <c r="B62"/>
      <c r="C62"/>
      <c r="D62"/>
      <c r="E62"/>
    </row>
    <row r="63" spans="2:5" ht="15" x14ac:dyDescent="0.25">
      <c r="B63"/>
      <c r="C63"/>
      <c r="D63"/>
      <c r="E63"/>
    </row>
    <row r="64" spans="2:5" ht="15" x14ac:dyDescent="0.25">
      <c r="B64"/>
      <c r="C64"/>
      <c r="D64"/>
      <c r="E64"/>
    </row>
    <row r="65" spans="2:5" ht="15" x14ac:dyDescent="0.25">
      <c r="B65"/>
      <c r="C65"/>
      <c r="D65"/>
      <c r="E65"/>
    </row>
    <row r="66" spans="2:5" ht="15" x14ac:dyDescent="0.25">
      <c r="B66"/>
      <c r="C66"/>
      <c r="D66"/>
      <c r="E66"/>
    </row>
    <row r="67" spans="2:5" ht="15" x14ac:dyDescent="0.25">
      <c r="B67"/>
      <c r="C67"/>
      <c r="D67"/>
      <c r="E67"/>
    </row>
    <row r="68" spans="2:5" ht="15" x14ac:dyDescent="0.25">
      <c r="B68"/>
      <c r="C68"/>
      <c r="D68"/>
      <c r="E68"/>
    </row>
    <row r="69" spans="2:5" ht="15" x14ac:dyDescent="0.25">
      <c r="B69"/>
      <c r="C69"/>
      <c r="D69"/>
      <c r="E69"/>
    </row>
    <row r="70" spans="2:5" ht="15" x14ac:dyDescent="0.25">
      <c r="B70"/>
      <c r="C70"/>
      <c r="D70"/>
      <c r="E70"/>
    </row>
    <row r="71" spans="2:5" ht="15" x14ac:dyDescent="0.25">
      <c r="B71"/>
      <c r="C71"/>
      <c r="D71"/>
      <c r="E71"/>
    </row>
    <row r="72" spans="2:5" ht="15" x14ac:dyDescent="0.25">
      <c r="B72"/>
      <c r="C72"/>
      <c r="D72"/>
      <c r="E72"/>
    </row>
    <row r="73" spans="2:5" ht="15" x14ac:dyDescent="0.25">
      <c r="B73"/>
      <c r="C73"/>
      <c r="D73"/>
      <c r="E73"/>
    </row>
  </sheetData>
  <sheetProtection algorithmName="SHA-512" hashValue="ySzNi7mFr/L137dOW8eU5Yo9nbm5l3dhWPCQHxQSnKJdWc5rZEn33W0r8rC6xUCs2D2Xa5QmQDqOH9WhznDq0Q==" saltValue="vVRu4xdh5CQHtROzF++Yeg==" spinCount="100000" sheet="1" objects="1" scenarios="1" pivotTables="0"/>
  <mergeCells count="2">
    <mergeCell ref="C11:D11"/>
    <mergeCell ref="E11:E12"/>
  </mergeCells>
  <hyperlinks>
    <hyperlink ref="B1" location="Índice!A1" display="Índice" xr:uid="{5CA8AD22-856E-48DB-97D9-3C6267B6B167}"/>
  </hyperlinks>
  <pageMargins left="0.7" right="0.7" top="0.75" bottom="0.75" header="0.3" footer="0.3"/>
  <pageSetup paperSize="9" orientation="portrait" r:id="rId2"/>
  <drawing r:id="rId3"/>
  <extLst>
    <ext xmlns:x14="http://schemas.microsoft.com/office/spreadsheetml/2009/9/main" uri="{A8765BA9-456A-4dab-B4F3-ACF838C121DE}">
      <x14:slicerList>
        <x14:slicer r:id="rId4"/>
      </x14:slicerList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98EB1F-BAF3-41CD-BA0C-8562BD5102B0}">
  <dimension ref="B1:P29"/>
  <sheetViews>
    <sheetView showGridLines="0" topLeftCell="B1" workbookViewId="0">
      <selection activeCell="B1" sqref="B1"/>
    </sheetView>
  </sheetViews>
  <sheetFormatPr defaultRowHeight="12.75" x14ac:dyDescent="0.2"/>
  <cols>
    <col min="1" max="1" width="0" style="20" hidden="1" customWidth="1"/>
    <col min="2" max="2" width="30.7109375" style="20" customWidth="1"/>
    <col min="3" max="15" width="10.7109375" style="20" customWidth="1"/>
    <col min="16" max="16" width="15.7109375" style="20" customWidth="1"/>
    <col min="17" max="16384" width="9.140625" style="20"/>
  </cols>
  <sheetData>
    <row r="1" spans="2:16" ht="15" x14ac:dyDescent="0.2">
      <c r="B1" s="18" t="s">
        <v>190</v>
      </c>
    </row>
    <row r="3" spans="2:16" x14ac:dyDescent="0.2">
      <c r="B3" s="7" t="s">
        <v>424</v>
      </c>
    </row>
    <row r="4" spans="2:16" x14ac:dyDescent="0.2">
      <c r="B4" s="7"/>
    </row>
    <row r="9" spans="2:16" hidden="1" x14ac:dyDescent="0.2">
      <c r="B9" s="50" t="s">
        <v>152</v>
      </c>
      <c r="C9" s="20" t="s" vm="7">
        <v>145</v>
      </c>
    </row>
    <row r="10" spans="2:16" hidden="1" x14ac:dyDescent="0.2">
      <c r="B10" s="50" t="s">
        <v>150</v>
      </c>
      <c r="C10" s="20" t="s" vm="8">
        <v>7</v>
      </c>
    </row>
    <row r="12" spans="2:16" hidden="1" x14ac:dyDescent="0.2">
      <c r="B12" s="48"/>
      <c r="C12" s="47" t="s">
        <v>6</v>
      </c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48"/>
      <c r="O12" s="48"/>
      <c r="P12" s="48"/>
    </row>
    <row r="13" spans="2:16" x14ac:dyDescent="0.2">
      <c r="B13" s="48"/>
      <c r="C13" s="113" t="s">
        <v>15</v>
      </c>
      <c r="D13" s="114"/>
      <c r="E13" s="113" t="s">
        <v>14</v>
      </c>
      <c r="F13" s="114"/>
      <c r="G13" s="113" t="s">
        <v>194</v>
      </c>
      <c r="H13" s="114"/>
      <c r="I13" s="113" t="s">
        <v>12</v>
      </c>
      <c r="J13" s="114"/>
      <c r="K13" s="113" t="s">
        <v>13</v>
      </c>
      <c r="L13" s="114"/>
      <c r="M13" s="113" t="s">
        <v>195</v>
      </c>
      <c r="N13" s="114"/>
      <c r="O13" s="113" t="s">
        <v>192</v>
      </c>
      <c r="P13" s="113" t="s">
        <v>171</v>
      </c>
    </row>
    <row r="14" spans="2:16" s="56" customFormat="1" ht="25.5" x14ac:dyDescent="0.25">
      <c r="B14" s="55" t="s">
        <v>170</v>
      </c>
      <c r="C14" s="21" t="s">
        <v>117</v>
      </c>
      <c r="D14" s="21" t="s">
        <v>172</v>
      </c>
      <c r="E14" s="21" t="s">
        <v>117</v>
      </c>
      <c r="F14" s="21" t="s">
        <v>172</v>
      </c>
      <c r="G14" s="21" t="s">
        <v>117</v>
      </c>
      <c r="H14" s="21" t="s">
        <v>172</v>
      </c>
      <c r="I14" s="21" t="s">
        <v>117</v>
      </c>
      <c r="J14" s="21" t="s">
        <v>172</v>
      </c>
      <c r="K14" s="21" t="s">
        <v>117</v>
      </c>
      <c r="L14" s="21" t="s">
        <v>172</v>
      </c>
      <c r="M14" s="21" t="s">
        <v>117</v>
      </c>
      <c r="N14" s="21" t="s">
        <v>172</v>
      </c>
      <c r="O14" s="114"/>
      <c r="P14" s="114"/>
    </row>
    <row r="15" spans="2:16" s="26" customFormat="1" ht="12" x14ac:dyDescent="0.2">
      <c r="B15" s="60" t="s">
        <v>156</v>
      </c>
      <c r="C15" s="52">
        <v>4517</v>
      </c>
      <c r="D15" s="54">
        <v>0.34520443255636224</v>
      </c>
      <c r="E15" s="52">
        <v>3146</v>
      </c>
      <c r="F15" s="54">
        <v>0.2404279709591135</v>
      </c>
      <c r="G15" s="52">
        <v>250</v>
      </c>
      <c r="H15" s="54">
        <v>1.9105846388995033E-2</v>
      </c>
      <c r="I15" s="52">
        <v>2842</v>
      </c>
      <c r="J15" s="54">
        <v>0.21719526175009554</v>
      </c>
      <c r="K15" s="52">
        <v>1460</v>
      </c>
      <c r="L15" s="54">
        <v>0.11157814291173099</v>
      </c>
      <c r="M15" s="52">
        <v>870</v>
      </c>
      <c r="N15" s="54">
        <v>6.6488345433702717E-2</v>
      </c>
      <c r="O15" s="52">
        <v>13085</v>
      </c>
      <c r="P15" s="54">
        <v>1</v>
      </c>
    </row>
    <row r="16" spans="2:16" s="26" customFormat="1" ht="12" x14ac:dyDescent="0.2">
      <c r="B16" s="60" t="s">
        <v>7</v>
      </c>
      <c r="C16" s="52">
        <v>4</v>
      </c>
      <c r="D16" s="54">
        <v>0.44444444444444442</v>
      </c>
      <c r="E16" s="52">
        <v>0</v>
      </c>
      <c r="F16" s="54">
        <v>0</v>
      </c>
      <c r="G16" s="52">
        <v>0</v>
      </c>
      <c r="H16" s="54">
        <v>0</v>
      </c>
      <c r="I16" s="52">
        <v>4</v>
      </c>
      <c r="J16" s="54">
        <v>0.44444444444444442</v>
      </c>
      <c r="K16" s="52">
        <v>1</v>
      </c>
      <c r="L16" s="54">
        <v>0.1111111111111111</v>
      </c>
      <c r="M16" s="52">
        <v>0</v>
      </c>
      <c r="N16" s="54">
        <v>0</v>
      </c>
      <c r="O16" s="52">
        <v>9</v>
      </c>
      <c r="P16" s="54">
        <v>1</v>
      </c>
    </row>
    <row r="17" spans="2:16" s="26" customFormat="1" ht="12" x14ac:dyDescent="0.2">
      <c r="B17" s="60" t="s">
        <v>200</v>
      </c>
      <c r="C17" s="52">
        <v>31917</v>
      </c>
      <c r="D17" s="54">
        <v>0.70533247884024663</v>
      </c>
      <c r="E17" s="52">
        <v>7291</v>
      </c>
      <c r="F17" s="54">
        <v>0.16112351108262801</v>
      </c>
      <c r="G17" s="52">
        <v>118</v>
      </c>
      <c r="H17" s="54">
        <v>2.6076771784048973E-3</v>
      </c>
      <c r="I17" s="52">
        <v>2994</v>
      </c>
      <c r="J17" s="54">
        <v>6.6164283662239504E-2</v>
      </c>
      <c r="K17" s="52">
        <v>2648</v>
      </c>
      <c r="L17" s="54">
        <v>5.8518043800137011E-2</v>
      </c>
      <c r="M17" s="52">
        <v>283</v>
      </c>
      <c r="N17" s="54">
        <v>6.2540054363439479E-3</v>
      </c>
      <c r="O17" s="52">
        <v>45251</v>
      </c>
      <c r="P17" s="54">
        <v>1</v>
      </c>
    </row>
    <row r="18" spans="2:16" s="26" customFormat="1" ht="12" x14ac:dyDescent="0.2">
      <c r="B18" s="60" t="s">
        <v>157</v>
      </c>
      <c r="C18" s="52">
        <v>13376</v>
      </c>
      <c r="D18" s="54">
        <v>0.54442590256013679</v>
      </c>
      <c r="E18" s="52">
        <v>7914</v>
      </c>
      <c r="F18" s="54">
        <v>0.3221132321217795</v>
      </c>
      <c r="G18" s="52">
        <v>175</v>
      </c>
      <c r="H18" s="54">
        <v>7.1227970206357606E-3</v>
      </c>
      <c r="I18" s="52">
        <v>1117</v>
      </c>
      <c r="J18" s="54">
        <v>4.5463795840286543E-2</v>
      </c>
      <c r="K18" s="52">
        <v>497</v>
      </c>
      <c r="L18" s="54">
        <v>2.022874353860556E-2</v>
      </c>
      <c r="M18" s="52">
        <v>1490</v>
      </c>
      <c r="N18" s="54">
        <v>6.0645528918555902E-2</v>
      </c>
      <c r="O18" s="52">
        <v>24569</v>
      </c>
      <c r="P18" s="54">
        <v>1</v>
      </c>
    </row>
    <row r="19" spans="2:16" s="26" customFormat="1" ht="12" x14ac:dyDescent="0.2">
      <c r="B19" s="60" t="s">
        <v>201</v>
      </c>
      <c r="C19" s="52">
        <v>1265</v>
      </c>
      <c r="D19" s="54">
        <v>0.14647985178323297</v>
      </c>
      <c r="E19" s="52">
        <v>596</v>
      </c>
      <c r="F19" s="54">
        <v>6.9013432144511347E-2</v>
      </c>
      <c r="G19" s="52">
        <v>27</v>
      </c>
      <c r="H19" s="54">
        <v>3.1264474293654469E-3</v>
      </c>
      <c r="I19" s="52">
        <v>417</v>
      </c>
      <c r="J19" s="54">
        <v>4.8286243631310795E-2</v>
      </c>
      <c r="K19" s="52">
        <v>294</v>
      </c>
      <c r="L19" s="54">
        <v>3.4043538675312644E-2</v>
      </c>
      <c r="M19" s="52">
        <v>6037</v>
      </c>
      <c r="N19" s="54">
        <v>0.69905048633626676</v>
      </c>
      <c r="O19" s="52">
        <v>8636</v>
      </c>
      <c r="P19" s="54">
        <v>1</v>
      </c>
    </row>
    <row r="20" spans="2:16" s="26" customFormat="1" ht="12" x14ac:dyDescent="0.2">
      <c r="B20" s="60" t="s">
        <v>202</v>
      </c>
      <c r="C20" s="52">
        <v>24266</v>
      </c>
      <c r="D20" s="54">
        <v>0.54635925609042191</v>
      </c>
      <c r="E20" s="52">
        <v>12918</v>
      </c>
      <c r="F20" s="54">
        <v>0.2908542351510785</v>
      </c>
      <c r="G20" s="52">
        <v>182</v>
      </c>
      <c r="H20" s="54">
        <v>4.0978069977934883E-3</v>
      </c>
      <c r="I20" s="52">
        <v>3371</v>
      </c>
      <c r="J20" s="54">
        <v>7.5899491151438736E-2</v>
      </c>
      <c r="K20" s="52">
        <v>3255</v>
      </c>
      <c r="L20" s="54">
        <v>7.3287702075922001E-2</v>
      </c>
      <c r="M20" s="52">
        <v>422</v>
      </c>
      <c r="N20" s="54">
        <v>9.5015085333453424E-3</v>
      </c>
      <c r="O20" s="52">
        <v>44414</v>
      </c>
      <c r="P20" s="54">
        <v>1</v>
      </c>
    </row>
    <row r="21" spans="2:16" s="26" customFormat="1" ht="12" x14ac:dyDescent="0.2">
      <c r="B21" s="60" t="s">
        <v>2</v>
      </c>
      <c r="C21" s="52">
        <v>40855</v>
      </c>
      <c r="D21" s="54">
        <v>0.46776428023494121</v>
      </c>
      <c r="E21" s="52">
        <v>27534</v>
      </c>
      <c r="F21" s="54">
        <v>0.31524713479351052</v>
      </c>
      <c r="G21" s="52">
        <v>138</v>
      </c>
      <c r="H21" s="54">
        <v>1.5800139682394293E-3</v>
      </c>
      <c r="I21" s="52">
        <v>16713</v>
      </c>
      <c r="J21" s="54">
        <v>0.19135343080569264</v>
      </c>
      <c r="K21" s="52">
        <v>2101</v>
      </c>
      <c r="L21" s="54">
        <v>2.4055140197616239E-2</v>
      </c>
      <c r="M21" s="52">
        <v>0</v>
      </c>
      <c r="N21" s="54">
        <v>0</v>
      </c>
      <c r="O21" s="52">
        <v>87341</v>
      </c>
      <c r="P21" s="54">
        <v>1</v>
      </c>
    </row>
    <row r="22" spans="2:16" s="26" customFormat="1" ht="12" x14ac:dyDescent="0.2">
      <c r="B22" s="60" t="s">
        <v>158</v>
      </c>
      <c r="C22" s="52">
        <v>294</v>
      </c>
      <c r="D22" s="54">
        <v>0.19304005252790546</v>
      </c>
      <c r="E22" s="52">
        <v>204</v>
      </c>
      <c r="F22" s="54">
        <v>0.133946158896914</v>
      </c>
      <c r="G22" s="52">
        <v>9</v>
      </c>
      <c r="H22" s="54">
        <v>5.9093893630991464E-3</v>
      </c>
      <c r="I22" s="52">
        <v>112</v>
      </c>
      <c r="J22" s="54">
        <v>7.3539067629678267E-2</v>
      </c>
      <c r="K22" s="52">
        <v>20</v>
      </c>
      <c r="L22" s="54">
        <v>1.3131976362442548E-2</v>
      </c>
      <c r="M22" s="52">
        <v>884</v>
      </c>
      <c r="N22" s="54">
        <v>0.58043335521996064</v>
      </c>
      <c r="O22" s="52">
        <v>1523</v>
      </c>
      <c r="P22" s="54">
        <v>1</v>
      </c>
    </row>
    <row r="23" spans="2:16" s="26" customFormat="1" ht="12" x14ac:dyDescent="0.2">
      <c r="B23" s="60" t="s">
        <v>159</v>
      </c>
      <c r="C23" s="52">
        <v>72</v>
      </c>
      <c r="D23" s="54">
        <v>0.49315068493150682</v>
      </c>
      <c r="E23" s="52">
        <v>34</v>
      </c>
      <c r="F23" s="54">
        <v>0.23287671232876711</v>
      </c>
      <c r="G23" s="52">
        <v>1</v>
      </c>
      <c r="H23" s="54">
        <v>6.8493150684931503E-3</v>
      </c>
      <c r="I23" s="52">
        <v>27</v>
      </c>
      <c r="J23" s="54">
        <v>0.18493150684931506</v>
      </c>
      <c r="K23" s="52">
        <v>6</v>
      </c>
      <c r="L23" s="54">
        <v>4.1095890410958902E-2</v>
      </c>
      <c r="M23" s="52">
        <v>6</v>
      </c>
      <c r="N23" s="54">
        <v>4.1095890410958902E-2</v>
      </c>
      <c r="O23" s="52">
        <v>146</v>
      </c>
      <c r="P23" s="54">
        <v>1</v>
      </c>
    </row>
    <row r="24" spans="2:16" s="26" customFormat="1" ht="12" x14ac:dyDescent="0.2">
      <c r="B24" s="60" t="s">
        <v>160</v>
      </c>
      <c r="C24" s="52">
        <v>1416</v>
      </c>
      <c r="D24" s="54">
        <v>0.38677956842392791</v>
      </c>
      <c r="E24" s="52">
        <v>1305</v>
      </c>
      <c r="F24" s="54">
        <v>0.35645998361103526</v>
      </c>
      <c r="G24" s="52">
        <v>21</v>
      </c>
      <c r="H24" s="54">
        <v>5.7361376673040155E-3</v>
      </c>
      <c r="I24" s="52">
        <v>305</v>
      </c>
      <c r="J24" s="54">
        <v>8.3310570882272603E-2</v>
      </c>
      <c r="K24" s="52">
        <v>550</v>
      </c>
      <c r="L24" s="54">
        <v>0.15023217700081945</v>
      </c>
      <c r="M24" s="52">
        <v>64</v>
      </c>
      <c r="N24" s="54">
        <v>1.7481562414640807E-2</v>
      </c>
      <c r="O24" s="52">
        <v>3661</v>
      </c>
      <c r="P24" s="54">
        <v>1</v>
      </c>
    </row>
    <row r="25" spans="2:16" s="26" customFormat="1" ht="12" x14ac:dyDescent="0.2">
      <c r="B25" s="60" t="s">
        <v>203</v>
      </c>
      <c r="C25" s="52">
        <v>4321</v>
      </c>
      <c r="D25" s="54">
        <v>0.29713932058863979</v>
      </c>
      <c r="E25" s="52">
        <v>1978</v>
      </c>
      <c r="F25" s="54">
        <v>0.1360198047036171</v>
      </c>
      <c r="G25" s="52">
        <v>180</v>
      </c>
      <c r="H25" s="54">
        <v>1.2377939760693164E-2</v>
      </c>
      <c r="I25" s="52">
        <v>6717</v>
      </c>
      <c r="J25" s="54">
        <v>0.4619034520698666</v>
      </c>
      <c r="K25" s="52">
        <v>1346</v>
      </c>
      <c r="L25" s="54">
        <v>9.2559482877183324E-2</v>
      </c>
      <c r="M25" s="52">
        <v>0</v>
      </c>
      <c r="N25" s="54">
        <v>0</v>
      </c>
      <c r="O25" s="52">
        <v>14542</v>
      </c>
      <c r="P25" s="54">
        <v>1</v>
      </c>
    </row>
    <row r="26" spans="2:16" s="26" customFormat="1" ht="12" x14ac:dyDescent="0.2">
      <c r="B26" s="60" t="s">
        <v>8</v>
      </c>
      <c r="C26" s="52">
        <v>58319</v>
      </c>
      <c r="D26" s="54">
        <v>0.50376621806057043</v>
      </c>
      <c r="E26" s="52">
        <v>32135</v>
      </c>
      <c r="F26" s="54">
        <v>0.27758581967071505</v>
      </c>
      <c r="G26" s="52">
        <v>1024</v>
      </c>
      <c r="H26" s="54">
        <v>8.8454295734498901E-3</v>
      </c>
      <c r="I26" s="52">
        <v>20060</v>
      </c>
      <c r="J26" s="54">
        <v>0.17328058324551249</v>
      </c>
      <c r="K26" s="52">
        <v>3911</v>
      </c>
      <c r="L26" s="54">
        <v>3.3783667052502464E-2</v>
      </c>
      <c r="M26" s="52">
        <v>317</v>
      </c>
      <c r="N26" s="54">
        <v>2.7382823972496241E-3</v>
      </c>
      <c r="O26" s="52">
        <v>115766</v>
      </c>
      <c r="P26" s="54">
        <v>1</v>
      </c>
    </row>
    <row r="27" spans="2:16" s="26" customFormat="1" ht="12" x14ac:dyDescent="0.2">
      <c r="B27" s="60" t="s">
        <v>204</v>
      </c>
      <c r="C27" s="52">
        <v>737</v>
      </c>
      <c r="D27" s="54">
        <v>0.92009987515605496</v>
      </c>
      <c r="E27" s="52">
        <v>52</v>
      </c>
      <c r="F27" s="54">
        <v>6.4918851435705374E-2</v>
      </c>
      <c r="G27" s="52">
        <v>2</v>
      </c>
      <c r="H27" s="54">
        <v>2.4968789013732834E-3</v>
      </c>
      <c r="I27" s="52">
        <v>7</v>
      </c>
      <c r="J27" s="54">
        <v>8.7390761548064924E-3</v>
      </c>
      <c r="K27" s="52">
        <v>3</v>
      </c>
      <c r="L27" s="54">
        <v>3.7453183520599251E-3</v>
      </c>
      <c r="M27" s="52">
        <v>0</v>
      </c>
      <c r="N27" s="54">
        <v>0</v>
      </c>
      <c r="O27" s="52">
        <v>801</v>
      </c>
      <c r="P27" s="54">
        <v>1</v>
      </c>
    </row>
    <row r="28" spans="2:16" s="26" customFormat="1" ht="12" x14ac:dyDescent="0.2">
      <c r="B28" s="60" t="s">
        <v>3</v>
      </c>
      <c r="C28" s="52">
        <v>44029</v>
      </c>
      <c r="D28" s="54">
        <v>0.65345285623117</v>
      </c>
      <c r="E28" s="52">
        <v>16188</v>
      </c>
      <c r="F28" s="54">
        <v>0.24025289778714437</v>
      </c>
      <c r="G28" s="52">
        <v>367</v>
      </c>
      <c r="H28" s="54">
        <v>5.4468009320411404E-3</v>
      </c>
      <c r="I28" s="52">
        <v>3223</v>
      </c>
      <c r="J28" s="54">
        <v>4.7833894833701894E-2</v>
      </c>
      <c r="K28" s="52">
        <v>695</v>
      </c>
      <c r="L28" s="54">
        <v>1.0314786506181452E-2</v>
      </c>
      <c r="M28" s="52">
        <v>2877</v>
      </c>
      <c r="N28" s="54">
        <v>4.2698763709761202E-2</v>
      </c>
      <c r="O28" s="52">
        <v>67379</v>
      </c>
      <c r="P28" s="54">
        <v>1</v>
      </c>
    </row>
    <row r="29" spans="2:16" ht="15" x14ac:dyDescent="0.25"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</row>
  </sheetData>
  <sheetProtection algorithmName="SHA-512" hashValue="bruQEUI6b9WTW5d71IjF0rYpR4s3H7AMQAsfd2/ysRTFK64FEA1spP84lkNF2+vlLekA12LkwhOXOGtSEUthQg==" saltValue="0q2eYiQhroHBE8fDVzojJQ==" spinCount="100000" sheet="1" objects="1" scenarios="1" pivotTables="0"/>
  <mergeCells count="8">
    <mergeCell ref="M13:N13"/>
    <mergeCell ref="O13:O14"/>
    <mergeCell ref="P13:P14"/>
    <mergeCell ref="C13:D13"/>
    <mergeCell ref="E13:F13"/>
    <mergeCell ref="G13:H13"/>
    <mergeCell ref="I13:J13"/>
    <mergeCell ref="K13:L13"/>
  </mergeCells>
  <hyperlinks>
    <hyperlink ref="B1" location="Índice!A1" display="Índice" xr:uid="{4A1205B7-F82D-45A4-8D46-CB22BE0CAFB8}"/>
  </hyperlinks>
  <pageMargins left="0.7" right="0.7" top="0.75" bottom="0.75" header="0.3" footer="0.3"/>
  <drawing r:id="rId2"/>
  <extLst>
    <ext xmlns:x14="http://schemas.microsoft.com/office/spreadsheetml/2009/9/main" uri="{A8765BA9-456A-4dab-B4F3-ACF838C121DE}">
      <x14:slicerList>
        <x14:slicer r:id="rId3"/>
      </x14:slicerList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BE50"/>
  <sheetViews>
    <sheetView showGridLines="0" topLeftCell="B1" zoomScaleNormal="100" workbookViewId="0">
      <selection activeCell="E15" sqref="E15"/>
    </sheetView>
  </sheetViews>
  <sheetFormatPr defaultRowHeight="12.75" x14ac:dyDescent="0.2"/>
  <cols>
    <col min="1" max="1" width="0" style="20" hidden="1" customWidth="1"/>
    <col min="2" max="2" width="30.7109375" style="20" customWidth="1"/>
    <col min="3" max="9" width="10.7109375" style="20" customWidth="1"/>
    <col min="10" max="16" width="20.7109375" style="20" customWidth="1"/>
    <col min="17" max="16384" width="9.140625" style="20"/>
  </cols>
  <sheetData>
    <row r="1" spans="2:57" ht="15" x14ac:dyDescent="0.2">
      <c r="B1" s="18" t="s">
        <v>190</v>
      </c>
    </row>
    <row r="3" spans="2:57" x14ac:dyDescent="0.2">
      <c r="B3" s="7" t="s">
        <v>207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</row>
    <row r="4" spans="2:57" x14ac:dyDescent="0.2"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</row>
    <row r="5" spans="2:57" x14ac:dyDescent="0.2"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</row>
    <row r="6" spans="2:57" x14ac:dyDescent="0.2"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</row>
    <row r="9" spans="2:57" hidden="1" x14ac:dyDescent="0.2">
      <c r="B9" s="50" t="s">
        <v>152</v>
      </c>
      <c r="C9" s="20" t="s" vm="5">
        <v>145</v>
      </c>
    </row>
    <row r="10" spans="2:57" hidden="1" x14ac:dyDescent="0.2">
      <c r="B10" s="50" t="s">
        <v>150</v>
      </c>
      <c r="C10" s="120" t="s" vm="6">
        <v>7</v>
      </c>
    </row>
    <row r="12" spans="2:57" s="57" customFormat="1" ht="15" hidden="1" x14ac:dyDescent="0.25">
      <c r="B12" s="47" t="s">
        <v>205</v>
      </c>
      <c r="C12" s="47" t="s">
        <v>173</v>
      </c>
      <c r="D12" s="48"/>
      <c r="E12" s="48"/>
      <c r="F12" s="48"/>
      <c r="G12" s="48"/>
      <c r="H12" s="48"/>
      <c r="I12" s="48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</row>
    <row r="13" spans="2:57" s="53" customFormat="1" ht="15" x14ac:dyDescent="0.25">
      <c r="B13" s="55" t="s">
        <v>170</v>
      </c>
      <c r="C13" s="21" t="s">
        <v>15</v>
      </c>
      <c r="D13" s="21" t="s">
        <v>14</v>
      </c>
      <c r="E13" s="21" t="s">
        <v>194</v>
      </c>
      <c r="F13" s="21" t="s">
        <v>12</v>
      </c>
      <c r="G13" s="21" t="s">
        <v>13</v>
      </c>
      <c r="H13" s="21" t="s">
        <v>195</v>
      </c>
      <c r="I13" s="21" t="s">
        <v>112</v>
      </c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  <c r="AQ13" s="19"/>
      <c r="AR13" s="19"/>
      <c r="AS13" s="19"/>
      <c r="AT13" s="19"/>
      <c r="AU13" s="19"/>
      <c r="AV13" s="19"/>
      <c r="AW13" s="19"/>
      <c r="AX13" s="19"/>
      <c r="AY13" s="19"/>
      <c r="AZ13" s="19"/>
      <c r="BA13" s="19"/>
      <c r="BB13" s="19"/>
      <c r="BC13" s="19"/>
      <c r="BD13" s="19"/>
      <c r="BE13" s="19"/>
    </row>
    <row r="14" spans="2:57" s="21" customFormat="1" ht="15" x14ac:dyDescent="0.25">
      <c r="B14" s="59" t="s">
        <v>156</v>
      </c>
      <c r="C14" s="52">
        <v>923.5</v>
      </c>
      <c r="D14" s="52">
        <v>480.83</v>
      </c>
      <c r="E14" s="52">
        <v>425.76</v>
      </c>
      <c r="F14" s="52">
        <v>1964.69</v>
      </c>
      <c r="G14" s="52">
        <v>8561.1</v>
      </c>
      <c r="H14" s="52">
        <v>78.760000000000005</v>
      </c>
      <c r="I14" s="52">
        <v>12434.64</v>
      </c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/>
      <c r="AR14" s="19"/>
      <c r="AS14" s="19"/>
      <c r="AT14" s="19"/>
      <c r="AU14" s="19"/>
      <c r="AV14" s="19"/>
      <c r="AW14" s="19"/>
      <c r="AX14" s="19"/>
      <c r="AY14" s="19"/>
      <c r="AZ14" s="19"/>
      <c r="BA14" s="19"/>
      <c r="BB14" s="19"/>
      <c r="BC14" s="19"/>
      <c r="BD14" s="19"/>
      <c r="BE14" s="19"/>
    </row>
    <row r="15" spans="2:57" s="58" customFormat="1" ht="15" x14ac:dyDescent="0.25">
      <c r="B15" s="59" t="s">
        <v>7</v>
      </c>
      <c r="C15" s="52">
        <v>3.67</v>
      </c>
      <c r="D15" s="52">
        <v>0.68</v>
      </c>
      <c r="E15" s="52">
        <v>0</v>
      </c>
      <c r="F15" s="52">
        <v>25.05</v>
      </c>
      <c r="G15" s="52">
        <v>0</v>
      </c>
      <c r="H15" s="52">
        <v>0</v>
      </c>
      <c r="I15" s="52">
        <v>29.4</v>
      </c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9"/>
      <c r="AS15" s="19"/>
      <c r="AT15" s="19"/>
      <c r="AU15" s="19"/>
      <c r="AV15" s="19"/>
      <c r="AW15" s="19"/>
      <c r="AX15" s="19"/>
      <c r="AY15" s="19"/>
      <c r="AZ15" s="19"/>
      <c r="BA15" s="19"/>
      <c r="BB15" s="19"/>
      <c r="BC15" s="19"/>
      <c r="BD15" s="19"/>
      <c r="BE15" s="19"/>
    </row>
    <row r="16" spans="2:57" s="26" customFormat="1" ht="15" x14ac:dyDescent="0.25">
      <c r="B16" s="59" t="s">
        <v>200</v>
      </c>
      <c r="C16" s="52">
        <v>72368.320000000007</v>
      </c>
      <c r="D16" s="52">
        <v>14618.83</v>
      </c>
      <c r="E16" s="52">
        <v>2723.44</v>
      </c>
      <c r="F16" s="52">
        <v>96089.51</v>
      </c>
      <c r="G16" s="52">
        <v>14260.89</v>
      </c>
      <c r="H16" s="52">
        <v>125.45</v>
      </c>
      <c r="I16" s="52">
        <v>200186.44</v>
      </c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9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</row>
    <row r="17" spans="2:57" s="26" customFormat="1" ht="15" x14ac:dyDescent="0.25">
      <c r="B17" s="59" t="s">
        <v>157</v>
      </c>
      <c r="C17" s="52">
        <v>9577.26</v>
      </c>
      <c r="D17" s="52">
        <v>15938.26</v>
      </c>
      <c r="E17" s="52">
        <v>313.67</v>
      </c>
      <c r="F17" s="52">
        <v>2316.2600000000002</v>
      </c>
      <c r="G17" s="52">
        <v>276.25</v>
      </c>
      <c r="H17" s="52">
        <v>199.34</v>
      </c>
      <c r="I17" s="52">
        <v>28621.040000000001</v>
      </c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  <c r="AV17" s="19"/>
      <c r="AW17" s="19"/>
      <c r="AX17" s="19"/>
      <c r="AY17" s="19"/>
      <c r="AZ17" s="19"/>
      <c r="BA17" s="19"/>
      <c r="BB17" s="19"/>
      <c r="BC17" s="19"/>
      <c r="BD17" s="19"/>
      <c r="BE17" s="19"/>
    </row>
    <row r="18" spans="2:57" s="26" customFormat="1" ht="15" x14ac:dyDescent="0.25">
      <c r="B18" s="59" t="s">
        <v>201</v>
      </c>
      <c r="C18" s="52">
        <v>2728.43</v>
      </c>
      <c r="D18" s="52">
        <v>942.13</v>
      </c>
      <c r="E18" s="52">
        <v>503.74</v>
      </c>
      <c r="F18" s="52">
        <v>3580.81</v>
      </c>
      <c r="G18" s="52">
        <v>2080.9</v>
      </c>
      <c r="H18" s="52">
        <v>957.65</v>
      </c>
      <c r="I18" s="52">
        <v>10793.66</v>
      </c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9"/>
      <c r="AS18" s="19"/>
      <c r="AT18" s="19"/>
      <c r="AU18" s="19"/>
      <c r="AV18" s="19"/>
      <c r="AW18" s="19"/>
      <c r="AX18" s="19"/>
      <c r="AY18" s="19"/>
      <c r="AZ18" s="19"/>
      <c r="BA18" s="19"/>
      <c r="BB18" s="19"/>
      <c r="BC18" s="19"/>
      <c r="BD18" s="19"/>
      <c r="BE18" s="19"/>
    </row>
    <row r="19" spans="2:57" s="26" customFormat="1" ht="15" x14ac:dyDescent="0.25">
      <c r="B19" s="59" t="s">
        <v>202</v>
      </c>
      <c r="C19" s="52">
        <v>7003.45</v>
      </c>
      <c r="D19" s="52">
        <v>3991.77</v>
      </c>
      <c r="E19" s="52">
        <v>527.62</v>
      </c>
      <c r="F19" s="52">
        <v>9165.92</v>
      </c>
      <c r="G19" s="52">
        <v>8403.5499999999993</v>
      </c>
      <c r="H19" s="52">
        <v>43.09</v>
      </c>
      <c r="I19" s="52">
        <v>29135.4</v>
      </c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O19" s="19"/>
      <c r="AP19" s="19"/>
      <c r="AQ19" s="19"/>
      <c r="AR19" s="19"/>
      <c r="AS19" s="19"/>
      <c r="AT19" s="19"/>
      <c r="AU19" s="19"/>
      <c r="AV19" s="19"/>
      <c r="AW19" s="19"/>
      <c r="AX19" s="19"/>
      <c r="AY19" s="19"/>
      <c r="AZ19" s="19"/>
      <c r="BA19" s="19"/>
      <c r="BB19" s="19"/>
      <c r="BC19" s="19"/>
      <c r="BD19" s="19"/>
      <c r="BE19" s="19"/>
    </row>
    <row r="20" spans="2:57" s="26" customFormat="1" ht="15" x14ac:dyDescent="0.25">
      <c r="B20" s="59" t="s">
        <v>2</v>
      </c>
      <c r="C20" s="52">
        <v>73423.94</v>
      </c>
      <c r="D20" s="52">
        <v>43586.7</v>
      </c>
      <c r="E20" s="52">
        <v>166.4</v>
      </c>
      <c r="F20" s="52">
        <v>192457.25</v>
      </c>
      <c r="G20" s="52">
        <v>1365.62</v>
      </c>
      <c r="H20" s="52">
        <v>0</v>
      </c>
      <c r="I20" s="52">
        <v>310999.90999999997</v>
      </c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  <c r="AP20" s="19"/>
      <c r="AQ20" s="19"/>
      <c r="AR20" s="19"/>
      <c r="AS20" s="19"/>
      <c r="AT20" s="19"/>
      <c r="AU20" s="19"/>
      <c r="AV20" s="19"/>
      <c r="AW20" s="19"/>
      <c r="AX20" s="19"/>
      <c r="AY20" s="19"/>
      <c r="AZ20" s="19"/>
      <c r="BA20" s="19"/>
      <c r="BB20" s="19"/>
      <c r="BC20" s="19"/>
      <c r="BD20" s="19"/>
      <c r="BE20" s="19"/>
    </row>
    <row r="21" spans="2:57" s="26" customFormat="1" ht="15" x14ac:dyDescent="0.25">
      <c r="B21" s="59" t="s">
        <v>158</v>
      </c>
      <c r="C21" s="52">
        <v>143.24</v>
      </c>
      <c r="D21" s="52">
        <v>166.19</v>
      </c>
      <c r="E21" s="52">
        <v>13.18</v>
      </c>
      <c r="F21" s="52">
        <v>662.41</v>
      </c>
      <c r="G21" s="52">
        <v>4.8600000000000003</v>
      </c>
      <c r="H21" s="52">
        <v>85.63</v>
      </c>
      <c r="I21" s="52">
        <v>1075.51</v>
      </c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</row>
    <row r="22" spans="2:57" s="26" customFormat="1" ht="15" x14ac:dyDescent="0.25">
      <c r="B22" s="59" t="s">
        <v>159</v>
      </c>
      <c r="C22" s="52">
        <v>77.44</v>
      </c>
      <c r="D22" s="52">
        <v>46.09</v>
      </c>
      <c r="E22" s="52">
        <v>2.36</v>
      </c>
      <c r="F22" s="52">
        <v>78.239999999999995</v>
      </c>
      <c r="G22" s="52">
        <v>9.74</v>
      </c>
      <c r="H22" s="52">
        <v>0.38</v>
      </c>
      <c r="I22" s="52">
        <v>214.25</v>
      </c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9"/>
      <c r="AS22" s="19"/>
      <c r="AT22" s="19"/>
      <c r="AU22" s="19"/>
      <c r="AV22" s="19"/>
      <c r="AW22" s="19"/>
      <c r="AX22" s="19"/>
      <c r="AY22" s="19"/>
      <c r="AZ22" s="19"/>
      <c r="BA22" s="19"/>
      <c r="BB22" s="19"/>
      <c r="BC22" s="19"/>
      <c r="BD22" s="19"/>
      <c r="BE22" s="19"/>
    </row>
    <row r="23" spans="2:57" s="26" customFormat="1" ht="15" x14ac:dyDescent="0.25">
      <c r="B23" s="59" t="s">
        <v>160</v>
      </c>
      <c r="C23" s="52">
        <v>1560.27</v>
      </c>
      <c r="D23" s="52">
        <v>1907.23</v>
      </c>
      <c r="E23" s="52">
        <v>45.77</v>
      </c>
      <c r="F23" s="52">
        <v>1949.19</v>
      </c>
      <c r="G23" s="52">
        <v>2332.39</v>
      </c>
      <c r="H23" s="52">
        <v>6.16</v>
      </c>
      <c r="I23" s="52">
        <v>7801.01</v>
      </c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</row>
    <row r="24" spans="2:57" s="26" customFormat="1" ht="15" x14ac:dyDescent="0.25">
      <c r="B24" s="59" t="s">
        <v>203</v>
      </c>
      <c r="C24" s="52">
        <v>9128.9</v>
      </c>
      <c r="D24" s="52">
        <v>22564.53</v>
      </c>
      <c r="E24" s="52">
        <v>11323.6</v>
      </c>
      <c r="F24" s="52">
        <v>279829.23</v>
      </c>
      <c r="G24" s="52">
        <v>7782.2</v>
      </c>
      <c r="H24" s="52">
        <v>0</v>
      </c>
      <c r="I24" s="52">
        <v>330628.46000000002</v>
      </c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9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19"/>
      <c r="BE24" s="19"/>
    </row>
    <row r="25" spans="2:57" s="26" customFormat="1" ht="15" x14ac:dyDescent="0.25">
      <c r="B25" s="59" t="s">
        <v>8</v>
      </c>
      <c r="C25" s="52">
        <v>352214.93</v>
      </c>
      <c r="D25" s="52">
        <v>225339.49</v>
      </c>
      <c r="E25" s="52">
        <v>21026.06</v>
      </c>
      <c r="F25" s="52">
        <v>1010062.86</v>
      </c>
      <c r="G25" s="52">
        <v>31861.57</v>
      </c>
      <c r="H25" s="52">
        <v>187.55</v>
      </c>
      <c r="I25" s="52">
        <v>1640692.46</v>
      </c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9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</row>
    <row r="26" spans="2:57" s="26" customFormat="1" ht="15" x14ac:dyDescent="0.25">
      <c r="B26" s="59" t="s">
        <v>204</v>
      </c>
      <c r="C26" s="52">
        <v>114.78</v>
      </c>
      <c r="D26" s="52">
        <v>9.11</v>
      </c>
      <c r="E26" s="52">
        <v>4.71</v>
      </c>
      <c r="F26" s="52">
        <v>0.79</v>
      </c>
      <c r="G26" s="52">
        <v>0.3</v>
      </c>
      <c r="H26" s="52">
        <v>0</v>
      </c>
      <c r="I26" s="52">
        <v>129.69</v>
      </c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  <c r="AP26" s="19"/>
      <c r="AQ26" s="19"/>
      <c r="AR26" s="19"/>
      <c r="AS26" s="19"/>
      <c r="AT26" s="19"/>
      <c r="AU26" s="19"/>
      <c r="AV26" s="19"/>
      <c r="AW26" s="19"/>
      <c r="AX26" s="19"/>
      <c r="AY26" s="19"/>
      <c r="AZ26" s="19"/>
      <c r="BA26" s="19"/>
      <c r="BB26" s="19"/>
      <c r="BC26" s="19"/>
      <c r="BD26" s="19"/>
      <c r="BE26" s="19"/>
    </row>
    <row r="27" spans="2:57" s="26" customFormat="1" ht="15" x14ac:dyDescent="0.25">
      <c r="B27" s="59" t="s">
        <v>3</v>
      </c>
      <c r="C27" s="52">
        <v>65939.820000000007</v>
      </c>
      <c r="D27" s="52">
        <v>24064.58</v>
      </c>
      <c r="E27" s="52">
        <v>5573.96</v>
      </c>
      <c r="F27" s="52">
        <v>30534.25</v>
      </c>
      <c r="G27" s="52">
        <v>630.73</v>
      </c>
      <c r="H27" s="52">
        <v>445.56</v>
      </c>
      <c r="I27" s="52">
        <v>127188.9</v>
      </c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  <c r="AP27" s="19"/>
      <c r="AQ27" s="19"/>
      <c r="AR27" s="19"/>
      <c r="AS27" s="19"/>
      <c r="AT27" s="19"/>
      <c r="AU27" s="19"/>
      <c r="AV27" s="19"/>
      <c r="AW27" s="19"/>
      <c r="AX27" s="19"/>
      <c r="AY27" s="19"/>
      <c r="AZ27" s="19"/>
      <c r="BA27" s="19"/>
      <c r="BB27" s="19"/>
      <c r="BC27" s="19"/>
      <c r="BD27" s="19"/>
      <c r="BE27" s="19"/>
    </row>
    <row r="28" spans="2:57" s="26" customFormat="1" ht="15" x14ac:dyDescent="0.25">
      <c r="B28" s="59" t="s">
        <v>112</v>
      </c>
      <c r="C28" s="52">
        <v>595207.94999999995</v>
      </c>
      <c r="D28" s="52">
        <v>353656.42</v>
      </c>
      <c r="E28" s="52">
        <v>42650.27</v>
      </c>
      <c r="F28" s="52">
        <v>1628716.46</v>
      </c>
      <c r="G28" s="52">
        <v>77570.100000000006</v>
      </c>
      <c r="H28" s="52">
        <v>2129.5700000000002</v>
      </c>
      <c r="I28" s="52">
        <v>2699930.77</v>
      </c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19"/>
      <c r="AR28" s="19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19"/>
      <c r="BE28" s="19"/>
    </row>
    <row r="29" spans="2:57" s="26" customFormat="1" ht="15" x14ac:dyDescent="0.25"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  <c r="AP29" s="19"/>
      <c r="AQ29" s="19"/>
      <c r="AR29" s="19"/>
      <c r="AS29" s="19"/>
      <c r="AT29" s="19"/>
      <c r="AU29" s="19"/>
      <c r="AV29" s="19"/>
      <c r="AW29" s="19"/>
      <c r="AX29" s="19"/>
      <c r="AY29" s="19"/>
      <c r="AZ29" s="19"/>
      <c r="BA29" s="19"/>
      <c r="BB29" s="19"/>
      <c r="BC29" s="19"/>
      <c r="BD29" s="19"/>
      <c r="BE29" s="19"/>
    </row>
    <row r="30" spans="2:57" ht="15" x14ac:dyDescent="0.25">
      <c r="B30" s="19"/>
      <c r="C30" s="19"/>
      <c r="D30" s="19"/>
      <c r="E30" s="19"/>
      <c r="F30" s="19"/>
      <c r="G30" s="19"/>
      <c r="H30" s="19"/>
      <c r="I30" s="19"/>
      <c r="J30" s="19"/>
    </row>
    <row r="31" spans="2:57" ht="15" x14ac:dyDescent="0.25">
      <c r="B31" s="19"/>
      <c r="C31" s="19"/>
      <c r="D31" s="19"/>
      <c r="E31" s="19"/>
      <c r="F31" s="19"/>
      <c r="G31" s="19"/>
      <c r="H31" s="19"/>
      <c r="I31" s="19"/>
      <c r="J31" s="19"/>
    </row>
    <row r="32" spans="2:57" ht="15" x14ac:dyDescent="0.25">
      <c r="B32" s="19"/>
      <c r="C32" s="19"/>
      <c r="D32" s="19"/>
      <c r="E32" s="19"/>
      <c r="F32" s="19"/>
      <c r="G32" s="19"/>
      <c r="H32" s="19"/>
      <c r="I32" s="19"/>
      <c r="J32" s="19"/>
    </row>
    <row r="33" spans="2:10" ht="15" x14ac:dyDescent="0.25">
      <c r="B33" s="19"/>
      <c r="C33" s="19"/>
      <c r="D33" s="19"/>
      <c r="E33" s="19"/>
      <c r="F33" s="19"/>
      <c r="G33" s="19"/>
      <c r="H33" s="19"/>
      <c r="I33" s="19"/>
      <c r="J33" s="19"/>
    </row>
    <row r="34" spans="2:10" ht="15" x14ac:dyDescent="0.25">
      <c r="B34" s="19"/>
      <c r="C34" s="19"/>
      <c r="D34" s="19"/>
      <c r="E34" s="19"/>
      <c r="F34" s="19"/>
      <c r="G34" s="19"/>
      <c r="H34" s="19"/>
      <c r="I34" s="19"/>
      <c r="J34" s="19"/>
    </row>
    <row r="35" spans="2:10" ht="15" x14ac:dyDescent="0.25">
      <c r="B35" s="19"/>
      <c r="C35" s="19"/>
      <c r="D35" s="19"/>
      <c r="E35" s="19"/>
      <c r="F35" s="19"/>
      <c r="G35" s="19"/>
      <c r="H35" s="19"/>
      <c r="I35" s="19"/>
      <c r="J35" s="19"/>
    </row>
    <row r="36" spans="2:10" ht="15" x14ac:dyDescent="0.25">
      <c r="B36" s="19"/>
      <c r="C36" s="19"/>
      <c r="D36" s="19"/>
      <c r="E36" s="19"/>
      <c r="F36" s="19"/>
      <c r="G36" s="19"/>
      <c r="H36" s="19"/>
      <c r="I36" s="19"/>
      <c r="J36" s="19"/>
    </row>
    <row r="37" spans="2:10" ht="15" x14ac:dyDescent="0.25">
      <c r="B37" s="19"/>
      <c r="C37" s="19"/>
      <c r="D37" s="19"/>
      <c r="E37" s="19"/>
      <c r="F37" s="19"/>
      <c r="G37" s="19"/>
      <c r="H37" s="19"/>
      <c r="I37" s="19"/>
      <c r="J37" s="19"/>
    </row>
    <row r="38" spans="2:10" ht="15" x14ac:dyDescent="0.25">
      <c r="B38" s="19"/>
      <c r="C38" s="19"/>
      <c r="D38" s="19"/>
      <c r="E38" s="19"/>
      <c r="F38" s="19"/>
      <c r="G38" s="19"/>
      <c r="H38" s="19"/>
      <c r="I38" s="19"/>
      <c r="J38" s="19"/>
    </row>
    <row r="39" spans="2:10" ht="15" x14ac:dyDescent="0.25">
      <c r="B39" s="19"/>
      <c r="C39" s="19"/>
      <c r="D39" s="19"/>
      <c r="E39" s="19"/>
      <c r="F39" s="19"/>
      <c r="G39" s="19"/>
      <c r="H39" s="19"/>
      <c r="I39" s="19"/>
      <c r="J39" s="19"/>
    </row>
    <row r="40" spans="2:10" ht="15" x14ac:dyDescent="0.25">
      <c r="B40" s="19"/>
      <c r="C40" s="19"/>
      <c r="D40" s="19"/>
      <c r="E40" s="19"/>
      <c r="F40" s="19"/>
      <c r="G40" s="19"/>
      <c r="H40" s="19"/>
      <c r="I40" s="19"/>
      <c r="J40" s="19"/>
    </row>
    <row r="41" spans="2:10" ht="15" x14ac:dyDescent="0.25">
      <c r="B41" s="19"/>
      <c r="C41" s="19"/>
      <c r="D41" s="19"/>
      <c r="E41" s="19"/>
      <c r="F41" s="19"/>
      <c r="G41" s="19"/>
      <c r="H41" s="19"/>
      <c r="I41" s="19"/>
      <c r="J41" s="19"/>
    </row>
    <row r="42" spans="2:10" ht="15" x14ac:dyDescent="0.25">
      <c r="B42" s="19"/>
      <c r="C42" s="19"/>
      <c r="D42" s="19"/>
      <c r="E42" s="19"/>
      <c r="F42" s="19"/>
      <c r="G42" s="19"/>
      <c r="H42" s="19"/>
      <c r="I42" s="19"/>
      <c r="J42" s="19"/>
    </row>
    <row r="43" spans="2:10" ht="15" x14ac:dyDescent="0.25">
      <c r="B43" s="19"/>
      <c r="C43" s="19"/>
      <c r="D43" s="19"/>
      <c r="E43" s="19"/>
      <c r="F43" s="19"/>
      <c r="G43" s="19"/>
    </row>
    <row r="44" spans="2:10" ht="15" x14ac:dyDescent="0.25">
      <c r="B44" s="19"/>
      <c r="C44" s="19"/>
      <c r="D44" s="19"/>
      <c r="E44" s="19"/>
      <c r="F44" s="19"/>
      <c r="G44" s="19"/>
    </row>
    <row r="45" spans="2:10" ht="15" x14ac:dyDescent="0.25">
      <c r="B45" s="19"/>
      <c r="C45" s="19"/>
      <c r="D45" s="19"/>
      <c r="E45" s="19"/>
      <c r="F45" s="19"/>
      <c r="G45" s="19"/>
    </row>
    <row r="46" spans="2:10" ht="15" x14ac:dyDescent="0.25">
      <c r="B46" s="19"/>
      <c r="C46" s="19"/>
      <c r="D46" s="19"/>
      <c r="E46" s="19"/>
      <c r="F46" s="19"/>
      <c r="G46" s="19"/>
    </row>
    <row r="47" spans="2:10" ht="15" x14ac:dyDescent="0.25">
      <c r="B47" s="19"/>
      <c r="C47" s="19"/>
      <c r="D47" s="19"/>
      <c r="E47" s="19"/>
      <c r="F47" s="19"/>
      <c r="G47" s="19"/>
    </row>
    <row r="48" spans="2:10" ht="15" x14ac:dyDescent="0.25">
      <c r="B48" s="19"/>
      <c r="C48" s="19"/>
      <c r="D48" s="19"/>
      <c r="E48" s="19"/>
      <c r="F48" s="19"/>
      <c r="G48" s="19"/>
    </row>
    <row r="49" spans="2:7" ht="15" x14ac:dyDescent="0.25">
      <c r="B49" s="19"/>
      <c r="C49" s="19"/>
      <c r="D49" s="19"/>
      <c r="E49" s="19"/>
      <c r="F49" s="19"/>
      <c r="G49" s="19"/>
    </row>
    <row r="50" spans="2:7" ht="15" x14ac:dyDescent="0.25">
      <c r="B50" s="19"/>
      <c r="C50" s="19"/>
      <c r="D50" s="19"/>
      <c r="E50" s="19"/>
      <c r="F50" s="19"/>
      <c r="G50" s="19"/>
    </row>
  </sheetData>
  <sheetProtection algorithmName="SHA-512" hashValue="FZZFKpq2fisf8NjoIcA/06g34u/LS9mS3rRQrbatvChp31RRATL9KL/ARSPMyGzZKFMs85HDFDdECmW2pzqH2A==" saltValue="/CiyksVPOHNznXpciP0kPg==" spinCount="100000" sheet="1" objects="1" scenarios="1" pivotTables="0"/>
  <hyperlinks>
    <hyperlink ref="B1" location="Índice!A1" display="Índice" xr:uid="{0D50D4D3-7A67-42E8-B6BE-B932F3B2A1CF}"/>
  </hyperlinks>
  <pageMargins left="0.7" right="0.7" top="0.75" bottom="0.75" header="0.3" footer="0.3"/>
  <pageSetup paperSize="9" orientation="portrait" r:id="rId2"/>
  <drawing r:id="rId3"/>
  <extLst>
    <ext xmlns:x14="http://schemas.microsoft.com/office/spreadsheetml/2009/9/main" uri="{A8765BA9-456A-4dab-B4F3-ACF838C121DE}">
      <x14:slicerList>
        <x14:slicer r:id="rId4"/>
      </x14:slicerList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M6"/>
  <sheetViews>
    <sheetView showGridLines="0" workbookViewId="0">
      <selection activeCell="K6" sqref="K6"/>
    </sheetView>
  </sheetViews>
  <sheetFormatPr defaultRowHeight="15" x14ac:dyDescent="0.25"/>
  <cols>
    <col min="1" max="9" width="14.7109375" customWidth="1"/>
  </cols>
  <sheetData>
    <row r="2" spans="1:13" x14ac:dyDescent="0.25">
      <c r="A2" s="6" t="s">
        <v>123</v>
      </c>
      <c r="F2" s="6"/>
      <c r="G2" s="7"/>
      <c r="H2" s="7"/>
      <c r="I2" s="7"/>
      <c r="J2" s="1"/>
      <c r="K2" s="1"/>
      <c r="L2" s="1"/>
      <c r="M2" s="1"/>
    </row>
    <row r="3" spans="1:13" ht="22.9" customHeight="1" x14ac:dyDescent="0.25">
      <c r="A3" s="15" t="s">
        <v>127</v>
      </c>
      <c r="B3" s="16" t="s">
        <v>124</v>
      </c>
      <c r="C3" s="16" t="s">
        <v>125</v>
      </c>
      <c r="D3" s="16" t="s">
        <v>2</v>
      </c>
      <c r="E3" s="16" t="s">
        <v>3</v>
      </c>
      <c r="F3" s="15" t="s">
        <v>126</v>
      </c>
      <c r="G3" s="15" t="s">
        <v>128</v>
      </c>
      <c r="H3" s="15" t="s">
        <v>8</v>
      </c>
      <c r="I3" s="116" t="s">
        <v>116</v>
      </c>
      <c r="J3" s="1"/>
      <c r="K3" s="1"/>
      <c r="L3" s="1"/>
      <c r="M3" s="1"/>
    </row>
    <row r="4" spans="1:13" ht="15.6" customHeight="1" x14ac:dyDescent="0.25">
      <c r="A4" s="5" t="s">
        <v>122</v>
      </c>
      <c r="B4" s="5" t="s">
        <v>122</v>
      </c>
      <c r="C4" s="5" t="s">
        <v>122</v>
      </c>
      <c r="D4" s="5" t="s">
        <v>122</v>
      </c>
      <c r="E4" s="5" t="s">
        <v>122</v>
      </c>
      <c r="F4" s="5" t="s">
        <v>122</v>
      </c>
      <c r="G4" s="5" t="s">
        <v>122</v>
      </c>
      <c r="H4" s="5" t="s">
        <v>122</v>
      </c>
      <c r="I4" s="116"/>
      <c r="J4" s="1"/>
      <c r="K4" s="1"/>
      <c r="L4" s="1"/>
      <c r="M4" s="1"/>
    </row>
    <row r="5" spans="1:13" x14ac:dyDescent="0.25">
      <c r="A5" s="13">
        <v>54352.54</v>
      </c>
      <c r="B5" s="11">
        <v>6912.92</v>
      </c>
      <c r="C5" s="3">
        <v>184040.12999999998</v>
      </c>
      <c r="D5" s="3">
        <v>311558.24000000005</v>
      </c>
      <c r="E5" s="3">
        <v>126137.39000000001</v>
      </c>
      <c r="F5" s="3">
        <v>339231.10000000003</v>
      </c>
      <c r="G5" s="3">
        <v>22284</v>
      </c>
      <c r="H5" s="3">
        <v>1627363.9700000002</v>
      </c>
      <c r="I5" s="3">
        <v>2671880.29</v>
      </c>
      <c r="J5" s="1"/>
      <c r="K5" s="1"/>
      <c r="L5" s="1"/>
      <c r="M5" s="1"/>
    </row>
    <row r="6" spans="1:13" x14ac:dyDescent="0.25">
      <c r="A6" s="17">
        <f>A5/$I$5</f>
        <v>2.034243083547729E-2</v>
      </c>
      <c r="B6" s="17">
        <f t="shared" ref="B6:I6" si="0">B5/$I$5</f>
        <v>2.5872865733816241E-3</v>
      </c>
      <c r="C6" s="17">
        <f t="shared" si="0"/>
        <v>6.8880380116131609E-2</v>
      </c>
      <c r="D6" s="17">
        <f t="shared" si="0"/>
        <v>0.11660636188157968</v>
      </c>
      <c r="E6" s="17">
        <f t="shared" si="0"/>
        <v>4.7209222086817375E-2</v>
      </c>
      <c r="F6" s="17">
        <f t="shared" si="0"/>
        <v>0.12696343517695549</v>
      </c>
      <c r="G6" s="17">
        <f t="shared" si="0"/>
        <v>8.3401940137071036E-3</v>
      </c>
      <c r="H6" s="17">
        <f t="shared" si="0"/>
        <v>0.60907068931594988</v>
      </c>
      <c r="I6" s="17">
        <f t="shared" si="0"/>
        <v>1</v>
      </c>
    </row>
  </sheetData>
  <mergeCells count="1">
    <mergeCell ref="I3:I4"/>
  </mergeCells>
  <pageMargins left="0.7" right="0.7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8"/>
  <sheetViews>
    <sheetView workbookViewId="0">
      <selection activeCell="R19" sqref="R19"/>
    </sheetView>
  </sheetViews>
  <sheetFormatPr defaultRowHeight="15" x14ac:dyDescent="0.25"/>
  <sheetData>
    <row r="1" spans="1:9" ht="51" x14ac:dyDescent="0.25">
      <c r="A1" s="8" t="s">
        <v>16</v>
      </c>
      <c r="B1" s="15" t="s">
        <v>127</v>
      </c>
      <c r="C1" s="16" t="s">
        <v>124</v>
      </c>
      <c r="D1" s="16" t="s">
        <v>125</v>
      </c>
      <c r="E1" s="16" t="s">
        <v>2</v>
      </c>
      <c r="F1" s="16" t="s">
        <v>3</v>
      </c>
      <c r="G1" s="15" t="s">
        <v>126</v>
      </c>
      <c r="H1" s="15" t="s">
        <v>128</v>
      </c>
      <c r="I1" s="15" t="s">
        <v>8</v>
      </c>
    </row>
    <row r="2" spans="1:9" x14ac:dyDescent="0.25">
      <c r="A2" s="9" t="s">
        <v>15</v>
      </c>
      <c r="B2" s="13">
        <f>3245+14641+965</f>
        <v>18851</v>
      </c>
      <c r="C2" s="11">
        <v>1527.81</v>
      </c>
      <c r="D2" s="3">
        <v>70757.94</v>
      </c>
      <c r="E2" s="3">
        <v>73878.929999999993</v>
      </c>
      <c r="F2" s="3">
        <v>66099.820000000007</v>
      </c>
      <c r="G2" s="3">
        <v>8661.01</v>
      </c>
      <c r="H2" s="3">
        <v>1230</v>
      </c>
      <c r="I2" s="3">
        <v>353142.59</v>
      </c>
    </row>
    <row r="3" spans="1:9" x14ac:dyDescent="0.25">
      <c r="A3" s="10" t="s">
        <v>14</v>
      </c>
      <c r="B3" s="14">
        <v>8747.9699999999993</v>
      </c>
      <c r="C3" s="12">
        <v>1606.65</v>
      </c>
      <c r="D3" s="4">
        <v>11678.53</v>
      </c>
      <c r="E3" s="4">
        <v>36757.879999999997</v>
      </c>
      <c r="F3" s="4">
        <v>16432.34</v>
      </c>
      <c r="G3" s="4">
        <v>10939.8</v>
      </c>
      <c r="H3" s="4">
        <v>3575</v>
      </c>
      <c r="I3" s="4">
        <v>226653.08</v>
      </c>
    </row>
    <row r="4" spans="1:9" x14ac:dyDescent="0.25">
      <c r="A4" s="9" t="s">
        <v>107</v>
      </c>
      <c r="B4" s="13">
        <v>9718.4</v>
      </c>
      <c r="C4" s="11">
        <v>204.52</v>
      </c>
      <c r="D4" s="3">
        <v>14551.33</v>
      </c>
      <c r="E4" s="3">
        <v>12606.9</v>
      </c>
      <c r="F4" s="3">
        <v>16409.13</v>
      </c>
      <c r="G4" s="3">
        <v>74545.72</v>
      </c>
      <c r="H4" s="3">
        <v>3160</v>
      </c>
      <c r="I4" s="3">
        <v>94604.36</v>
      </c>
    </row>
    <row r="5" spans="1:9" x14ac:dyDescent="0.25">
      <c r="A5" s="10" t="s">
        <v>12</v>
      </c>
      <c r="B5" s="14">
        <v>5224.07</v>
      </c>
      <c r="C5" s="12">
        <v>1513.02</v>
      </c>
      <c r="D5" s="4">
        <v>73692.929999999993</v>
      </c>
      <c r="E5" s="4">
        <v>186922.94</v>
      </c>
      <c r="F5" s="4">
        <v>26111.26</v>
      </c>
      <c r="G5" s="4">
        <v>237128.75</v>
      </c>
      <c r="H5" s="4">
        <v>5004</v>
      </c>
      <c r="I5" s="4">
        <v>919195.11</v>
      </c>
    </row>
    <row r="6" spans="1:9" x14ac:dyDescent="0.25">
      <c r="A6" s="9" t="s">
        <v>13</v>
      </c>
      <c r="B6" s="13">
        <v>10576.84</v>
      </c>
      <c r="C6" s="11">
        <v>2038.4</v>
      </c>
      <c r="D6" s="3">
        <v>13244.36</v>
      </c>
      <c r="E6" s="3">
        <v>1391.57</v>
      </c>
      <c r="F6" s="3">
        <v>614.46</v>
      </c>
      <c r="G6" s="3">
        <v>7955.82</v>
      </c>
      <c r="H6" s="3">
        <v>9184</v>
      </c>
      <c r="I6" s="3">
        <v>33546.06</v>
      </c>
    </row>
    <row r="7" spans="1:9" x14ac:dyDescent="0.25">
      <c r="A7" s="10" t="s">
        <v>108</v>
      </c>
      <c r="B7" s="14">
        <v>1234.26</v>
      </c>
      <c r="C7" s="12">
        <v>22.52</v>
      </c>
      <c r="D7" s="4">
        <v>115.04</v>
      </c>
      <c r="E7" s="4">
        <v>0.02</v>
      </c>
      <c r="F7" s="4">
        <v>470.38</v>
      </c>
      <c r="G7" s="4">
        <v>0</v>
      </c>
      <c r="H7" s="4">
        <v>131</v>
      </c>
      <c r="I7" s="4">
        <v>222.77</v>
      </c>
    </row>
    <row r="8" spans="1:9" x14ac:dyDescent="0.25">
      <c r="A8" s="10"/>
      <c r="B8" s="14"/>
      <c r="C8" s="12"/>
      <c r="D8" s="4"/>
      <c r="E8" s="4"/>
      <c r="F8" s="4"/>
      <c r="G8" s="4"/>
      <c r="H8" s="4"/>
      <c r="I8" s="4"/>
    </row>
  </sheetData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5697D9-B345-4F3E-B26E-0E5D6863E144}">
  <dimension ref="B1:P29"/>
  <sheetViews>
    <sheetView showGridLines="0" topLeftCell="B1" workbookViewId="0">
      <selection activeCell="B1" sqref="B1"/>
    </sheetView>
  </sheetViews>
  <sheetFormatPr defaultRowHeight="12.75" x14ac:dyDescent="0.2"/>
  <cols>
    <col min="1" max="1" width="0" style="20" hidden="1" customWidth="1"/>
    <col min="2" max="2" width="30.7109375" style="20" customWidth="1"/>
    <col min="3" max="15" width="10.7109375" style="20" customWidth="1"/>
    <col min="16" max="16" width="15.7109375" style="20" customWidth="1"/>
    <col min="17" max="16384" width="9.140625" style="20"/>
  </cols>
  <sheetData>
    <row r="1" spans="2:16" ht="15" x14ac:dyDescent="0.2">
      <c r="B1" s="18" t="s">
        <v>190</v>
      </c>
    </row>
    <row r="3" spans="2:16" x14ac:dyDescent="0.2">
      <c r="B3" s="7" t="s">
        <v>425</v>
      </c>
    </row>
    <row r="4" spans="2:16" x14ac:dyDescent="0.2">
      <c r="B4" s="7"/>
    </row>
    <row r="9" spans="2:16" hidden="1" x14ac:dyDescent="0.2">
      <c r="B9" s="50" t="s">
        <v>152</v>
      </c>
      <c r="C9" s="20" t="s" vm="7">
        <v>145</v>
      </c>
    </row>
    <row r="10" spans="2:16" hidden="1" x14ac:dyDescent="0.2">
      <c r="B10" s="50" t="s">
        <v>150</v>
      </c>
      <c r="C10" s="20" t="s" vm="10">
        <v>154</v>
      </c>
    </row>
    <row r="12" spans="2:16" hidden="1" x14ac:dyDescent="0.2">
      <c r="B12" s="48"/>
      <c r="C12" s="47" t="s">
        <v>6</v>
      </c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48"/>
      <c r="O12" s="48"/>
      <c r="P12" s="48"/>
    </row>
    <row r="13" spans="2:16" x14ac:dyDescent="0.2">
      <c r="B13" s="48"/>
      <c r="C13" s="113" t="s">
        <v>15</v>
      </c>
      <c r="D13" s="114"/>
      <c r="E13" s="113" t="s">
        <v>14</v>
      </c>
      <c r="F13" s="114"/>
      <c r="G13" s="113" t="s">
        <v>194</v>
      </c>
      <c r="H13" s="114"/>
      <c r="I13" s="113" t="s">
        <v>12</v>
      </c>
      <c r="J13" s="114"/>
      <c r="K13" s="113" t="s">
        <v>13</v>
      </c>
      <c r="L13" s="114"/>
      <c r="M13" s="113" t="s">
        <v>195</v>
      </c>
      <c r="N13" s="114"/>
      <c r="O13" s="113" t="s">
        <v>192</v>
      </c>
      <c r="P13" s="113" t="s">
        <v>171</v>
      </c>
    </row>
    <row r="14" spans="2:16" s="56" customFormat="1" ht="25.5" x14ac:dyDescent="0.25">
      <c r="B14" s="55" t="s">
        <v>170</v>
      </c>
      <c r="C14" s="21" t="s">
        <v>117</v>
      </c>
      <c r="D14" s="21" t="s">
        <v>172</v>
      </c>
      <c r="E14" s="21" t="s">
        <v>117</v>
      </c>
      <c r="F14" s="21" t="s">
        <v>172</v>
      </c>
      <c r="G14" s="21" t="s">
        <v>117</v>
      </c>
      <c r="H14" s="21" t="s">
        <v>172</v>
      </c>
      <c r="I14" s="21" t="s">
        <v>117</v>
      </c>
      <c r="J14" s="21" t="s">
        <v>172</v>
      </c>
      <c r="K14" s="21" t="s">
        <v>117</v>
      </c>
      <c r="L14" s="21" t="s">
        <v>172</v>
      </c>
      <c r="M14" s="21" t="s">
        <v>117</v>
      </c>
      <c r="N14" s="21" t="s">
        <v>172</v>
      </c>
      <c r="O14" s="114"/>
      <c r="P14" s="114"/>
    </row>
    <row r="15" spans="2:16" s="26" customFormat="1" ht="12" x14ac:dyDescent="0.2">
      <c r="B15" s="60" t="s">
        <v>4</v>
      </c>
      <c r="C15" s="52">
        <v>37944</v>
      </c>
      <c r="D15" s="54">
        <v>0.57545839210155147</v>
      </c>
      <c r="E15" s="52">
        <v>22062</v>
      </c>
      <c r="F15" s="54">
        <v>0.33459211065107602</v>
      </c>
      <c r="G15" s="52">
        <v>363</v>
      </c>
      <c r="H15" s="54">
        <v>5.505255016151781E-3</v>
      </c>
      <c r="I15" s="52">
        <v>4763</v>
      </c>
      <c r="J15" s="54">
        <v>7.2235618848294589E-2</v>
      </c>
      <c r="K15" s="52">
        <v>671</v>
      </c>
      <c r="L15" s="54">
        <v>1.0176380484401778E-2</v>
      </c>
      <c r="M15" s="52">
        <v>134</v>
      </c>
      <c r="N15" s="54">
        <v>2.0322428985243492E-3</v>
      </c>
      <c r="O15" s="52">
        <v>65937</v>
      </c>
      <c r="P15" s="54">
        <v>1</v>
      </c>
    </row>
    <row r="16" spans="2:16" s="26" customFormat="1" ht="12" x14ac:dyDescent="0.2">
      <c r="B16" s="60" t="s">
        <v>9</v>
      </c>
      <c r="C16" s="52">
        <v>218</v>
      </c>
      <c r="D16" s="54">
        <v>0.59400544959128065</v>
      </c>
      <c r="E16" s="52">
        <v>66</v>
      </c>
      <c r="F16" s="54">
        <v>0.17983651226158037</v>
      </c>
      <c r="G16" s="52">
        <v>7</v>
      </c>
      <c r="H16" s="54">
        <v>1.9073569482288829E-2</v>
      </c>
      <c r="I16" s="52">
        <v>22</v>
      </c>
      <c r="J16" s="54">
        <v>5.9945504087193457E-2</v>
      </c>
      <c r="K16" s="52">
        <v>4</v>
      </c>
      <c r="L16" s="54">
        <v>1.0899182561307902E-2</v>
      </c>
      <c r="M16" s="52">
        <v>50</v>
      </c>
      <c r="N16" s="54">
        <v>0.13623978201634879</v>
      </c>
      <c r="O16" s="52">
        <v>367</v>
      </c>
      <c r="P16" s="54">
        <v>1</v>
      </c>
    </row>
    <row r="17" spans="2:16" s="26" customFormat="1" ht="12" x14ac:dyDescent="0.2">
      <c r="B17" s="60" t="s">
        <v>162</v>
      </c>
      <c r="C17" s="52">
        <v>32178</v>
      </c>
      <c r="D17" s="54">
        <v>0.42618738576461551</v>
      </c>
      <c r="E17" s="52">
        <v>23987</v>
      </c>
      <c r="F17" s="54">
        <v>0.31770019337236099</v>
      </c>
      <c r="G17" s="52">
        <v>788</v>
      </c>
      <c r="H17" s="54">
        <v>1.0436809620937194E-2</v>
      </c>
      <c r="I17" s="52">
        <v>16006</v>
      </c>
      <c r="J17" s="54">
        <v>0.21199438425472172</v>
      </c>
      <c r="K17" s="52">
        <v>2365</v>
      </c>
      <c r="L17" s="54">
        <v>3.1323673545071651E-2</v>
      </c>
      <c r="M17" s="52">
        <v>178</v>
      </c>
      <c r="N17" s="54">
        <v>2.3575534422929194E-3</v>
      </c>
      <c r="O17" s="52">
        <v>75502</v>
      </c>
      <c r="P17" s="54">
        <v>1</v>
      </c>
    </row>
    <row r="18" spans="2:16" s="26" customFormat="1" ht="12" x14ac:dyDescent="0.2">
      <c r="B18" s="60" t="s">
        <v>163</v>
      </c>
      <c r="C18" s="52">
        <v>48063</v>
      </c>
      <c r="D18" s="54">
        <v>0.59185055659540931</v>
      </c>
      <c r="E18" s="52">
        <v>20994</v>
      </c>
      <c r="F18" s="54">
        <v>0.25852132794798544</v>
      </c>
      <c r="G18" s="52">
        <v>341</v>
      </c>
      <c r="H18" s="54">
        <v>4.1990936853511969E-3</v>
      </c>
      <c r="I18" s="52">
        <v>3144</v>
      </c>
      <c r="J18" s="54">
        <v>3.8715397497783473E-2</v>
      </c>
      <c r="K18" s="52">
        <v>929</v>
      </c>
      <c r="L18" s="54">
        <v>1.1439759629593144E-2</v>
      </c>
      <c r="M18" s="52">
        <v>7737</v>
      </c>
      <c r="N18" s="54">
        <v>9.5273864643877451E-2</v>
      </c>
      <c r="O18" s="52">
        <v>81208</v>
      </c>
      <c r="P18" s="54">
        <v>1</v>
      </c>
    </row>
    <row r="19" spans="2:16" s="26" customFormat="1" ht="12" x14ac:dyDescent="0.2">
      <c r="B19" s="60" t="s">
        <v>10</v>
      </c>
      <c r="C19" s="52">
        <v>5248</v>
      </c>
      <c r="D19" s="54">
        <v>0.41528843871171955</v>
      </c>
      <c r="E19" s="52">
        <v>5136</v>
      </c>
      <c r="F19" s="54">
        <v>0.40642557569043286</v>
      </c>
      <c r="G19" s="52">
        <v>57</v>
      </c>
      <c r="H19" s="54">
        <v>4.5105642161905515E-3</v>
      </c>
      <c r="I19" s="52">
        <v>2002</v>
      </c>
      <c r="J19" s="54">
        <v>0.15842367650549971</v>
      </c>
      <c r="K19" s="52">
        <v>176</v>
      </c>
      <c r="L19" s="54">
        <v>1.3927356176307668E-2</v>
      </c>
      <c r="M19" s="52">
        <v>18</v>
      </c>
      <c r="N19" s="54">
        <v>1.4243886998496478E-3</v>
      </c>
      <c r="O19" s="52">
        <v>12637</v>
      </c>
      <c r="P19" s="54">
        <v>1</v>
      </c>
    </row>
    <row r="20" spans="2:16" s="26" customFormat="1" ht="12" x14ac:dyDescent="0.2">
      <c r="B20" s="60" t="s">
        <v>11</v>
      </c>
      <c r="C20" s="52">
        <v>60</v>
      </c>
      <c r="D20" s="54">
        <v>0.13015184381778741</v>
      </c>
      <c r="E20" s="52">
        <v>99</v>
      </c>
      <c r="F20" s="54">
        <v>0.21475054229934923</v>
      </c>
      <c r="G20" s="52">
        <v>4</v>
      </c>
      <c r="H20" s="54">
        <v>8.6767895878524948E-3</v>
      </c>
      <c r="I20" s="52">
        <v>296</v>
      </c>
      <c r="J20" s="54">
        <v>0.64208242950108463</v>
      </c>
      <c r="K20" s="52">
        <v>2</v>
      </c>
      <c r="L20" s="54">
        <v>4.3383947939262474E-3</v>
      </c>
      <c r="M20" s="52">
        <v>0</v>
      </c>
      <c r="N20" s="54">
        <v>0</v>
      </c>
      <c r="O20" s="52">
        <v>461</v>
      </c>
      <c r="P20" s="54">
        <v>1</v>
      </c>
    </row>
    <row r="21" spans="2:16" s="26" customFormat="1" ht="12" x14ac:dyDescent="0.2">
      <c r="B21" s="60" t="s">
        <v>164</v>
      </c>
      <c r="C21" s="52">
        <v>961</v>
      </c>
      <c r="D21" s="54">
        <v>0.51833872707659112</v>
      </c>
      <c r="E21" s="52">
        <v>502</v>
      </c>
      <c r="F21" s="54">
        <v>0.27076591154261059</v>
      </c>
      <c r="G21" s="52">
        <v>30</v>
      </c>
      <c r="H21" s="54">
        <v>1.6181229773462782E-2</v>
      </c>
      <c r="I21" s="52">
        <v>161</v>
      </c>
      <c r="J21" s="54">
        <v>8.6839266450916941E-2</v>
      </c>
      <c r="K21" s="52">
        <v>182</v>
      </c>
      <c r="L21" s="54">
        <v>9.816612729234088E-2</v>
      </c>
      <c r="M21" s="52">
        <v>18</v>
      </c>
      <c r="N21" s="54">
        <v>9.7087378640776691E-3</v>
      </c>
      <c r="O21" s="52">
        <v>1854</v>
      </c>
      <c r="P21" s="54">
        <v>1</v>
      </c>
    </row>
    <row r="22" spans="2:16" s="26" customFormat="1" ht="12" x14ac:dyDescent="0.2">
      <c r="B22" s="60" t="s">
        <v>165</v>
      </c>
      <c r="C22" s="52">
        <v>21462</v>
      </c>
      <c r="D22" s="54">
        <v>0.60645963434965666</v>
      </c>
      <c r="E22" s="52">
        <v>9319</v>
      </c>
      <c r="F22" s="54">
        <v>0.26333041340529545</v>
      </c>
      <c r="G22" s="52">
        <v>301</v>
      </c>
      <c r="H22" s="54">
        <v>8.5054678007290396E-3</v>
      </c>
      <c r="I22" s="52">
        <v>3742</v>
      </c>
      <c r="J22" s="54">
        <v>0.10573907146288394</v>
      </c>
      <c r="K22" s="52">
        <v>560</v>
      </c>
      <c r="L22" s="54">
        <v>1.5824126140891237E-2</v>
      </c>
      <c r="M22" s="52">
        <v>5</v>
      </c>
      <c r="N22" s="54">
        <v>1.4128684054367176E-4</v>
      </c>
      <c r="O22" s="52">
        <v>35389</v>
      </c>
      <c r="P22" s="54">
        <v>1</v>
      </c>
    </row>
    <row r="23" spans="2:16" s="26" customFormat="1" ht="15" x14ac:dyDescent="0.25"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</row>
    <row r="24" spans="2:16" s="26" customFormat="1" ht="15" x14ac:dyDescent="0.25"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</row>
    <row r="25" spans="2:16" s="26" customFormat="1" ht="15" x14ac:dyDescent="0.25"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</row>
    <row r="26" spans="2:16" s="26" customFormat="1" ht="15" x14ac:dyDescent="0.25"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</row>
    <row r="27" spans="2:16" s="26" customFormat="1" ht="15" x14ac:dyDescent="0.25"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</row>
    <row r="28" spans="2:16" s="26" customFormat="1" ht="15" x14ac:dyDescent="0.25"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</row>
    <row r="29" spans="2:16" ht="15" x14ac:dyDescent="0.25"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</row>
  </sheetData>
  <sheetProtection algorithmName="SHA-512" hashValue="hNq3KHEsbrlGpIm6tpezDNHeTC8uIq4FY3ObX41a2jvoUTq1LKNZNhxh18lgOG1OKXY8QB+BNJLvcvy2jiKMkw==" saltValue="VxsR6Gh8FHmE5HT30itSbw==" spinCount="100000" sheet="1" objects="1" scenarios="1" pivotTables="0"/>
  <mergeCells count="8">
    <mergeCell ref="M13:N13"/>
    <mergeCell ref="O13:O14"/>
    <mergeCell ref="P13:P14"/>
    <mergeCell ref="C13:D13"/>
    <mergeCell ref="E13:F13"/>
    <mergeCell ref="G13:H13"/>
    <mergeCell ref="I13:J13"/>
    <mergeCell ref="K13:L13"/>
  </mergeCells>
  <hyperlinks>
    <hyperlink ref="B1" location="Índice!A1" display="Índice" xr:uid="{B12100FA-A5F5-44C2-A43F-17F86307CD31}"/>
  </hyperlinks>
  <pageMargins left="0.7" right="0.7" top="0.75" bottom="0.75" header="0.3" footer="0.3"/>
  <drawing r:id="rId2"/>
  <extLst>
    <ext xmlns:x14="http://schemas.microsoft.com/office/spreadsheetml/2009/9/main" uri="{A8765BA9-456A-4dab-B4F3-ACF838C121DE}">
      <x14:slicerList>
        <x14:slicer r:id="rId3"/>
      </x14:slicerList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C4248B-F2B3-4B01-AE92-4EA154386BE5}">
  <dimension ref="B1:BE50"/>
  <sheetViews>
    <sheetView showGridLines="0" topLeftCell="B1" zoomScaleNormal="100" workbookViewId="0">
      <selection activeCell="B1" sqref="B1"/>
    </sheetView>
  </sheetViews>
  <sheetFormatPr defaultRowHeight="12.75" x14ac:dyDescent="0.2"/>
  <cols>
    <col min="1" max="1" width="0" style="20" hidden="1" customWidth="1"/>
    <col min="2" max="2" width="30.7109375" style="20" customWidth="1"/>
    <col min="3" max="9" width="10.7109375" style="20" customWidth="1"/>
    <col min="10" max="16" width="20.7109375" style="20" customWidth="1"/>
    <col min="17" max="16384" width="9.140625" style="20"/>
  </cols>
  <sheetData>
    <row r="1" spans="2:57" ht="15" x14ac:dyDescent="0.2">
      <c r="B1" s="18" t="s">
        <v>190</v>
      </c>
    </row>
    <row r="3" spans="2:57" x14ac:dyDescent="0.2">
      <c r="B3" s="7" t="s">
        <v>208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</row>
    <row r="4" spans="2:57" x14ac:dyDescent="0.2"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</row>
    <row r="5" spans="2:57" x14ac:dyDescent="0.2"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</row>
    <row r="6" spans="2:57" x14ac:dyDescent="0.2"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</row>
    <row r="9" spans="2:57" hidden="1" x14ac:dyDescent="0.2">
      <c r="B9" s="50" t="s">
        <v>152</v>
      </c>
      <c r="C9" s="20" t="s" vm="5">
        <v>145</v>
      </c>
    </row>
    <row r="10" spans="2:57" hidden="1" x14ac:dyDescent="0.2">
      <c r="B10" s="50" t="s">
        <v>150</v>
      </c>
      <c r="C10" s="20" t="s" vm="9">
        <v>154</v>
      </c>
    </row>
    <row r="12" spans="2:57" s="57" customFormat="1" ht="15" hidden="1" x14ac:dyDescent="0.25">
      <c r="B12" s="47" t="s">
        <v>205</v>
      </c>
      <c r="C12" s="47" t="s">
        <v>173</v>
      </c>
      <c r="D12" s="48"/>
      <c r="E12" s="48"/>
      <c r="F12" s="48"/>
      <c r="G12" s="48"/>
      <c r="H12" s="48"/>
      <c r="I12" s="48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</row>
    <row r="13" spans="2:57" s="53" customFormat="1" ht="15" x14ac:dyDescent="0.25">
      <c r="B13" s="55" t="s">
        <v>170</v>
      </c>
      <c r="C13" s="21" t="s">
        <v>15</v>
      </c>
      <c r="D13" s="21" t="s">
        <v>14</v>
      </c>
      <c r="E13" s="21" t="s">
        <v>194</v>
      </c>
      <c r="F13" s="21" t="s">
        <v>12</v>
      </c>
      <c r="G13" s="21" t="s">
        <v>13</v>
      </c>
      <c r="H13" s="21" t="s">
        <v>195</v>
      </c>
      <c r="I13" s="21" t="s">
        <v>112</v>
      </c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  <c r="AQ13" s="19"/>
      <c r="AR13" s="19"/>
      <c r="AS13" s="19"/>
      <c r="AT13" s="19"/>
      <c r="AU13" s="19"/>
      <c r="AV13" s="19"/>
      <c r="AW13" s="19"/>
      <c r="AX13" s="19"/>
      <c r="AY13" s="19"/>
      <c r="AZ13" s="19"/>
      <c r="BA13" s="19"/>
      <c r="BB13" s="19"/>
      <c r="BC13" s="19"/>
      <c r="BD13" s="19"/>
      <c r="BE13" s="19"/>
    </row>
    <row r="14" spans="2:57" s="21" customFormat="1" ht="15" x14ac:dyDescent="0.25">
      <c r="B14" s="61" t="s">
        <v>4</v>
      </c>
      <c r="C14" s="52">
        <v>59633.26</v>
      </c>
      <c r="D14" s="52">
        <v>50008.88</v>
      </c>
      <c r="E14" s="52">
        <v>9590.92</v>
      </c>
      <c r="F14" s="52">
        <v>123544.69</v>
      </c>
      <c r="G14" s="52">
        <v>1802.28</v>
      </c>
      <c r="H14" s="52">
        <v>30.01</v>
      </c>
      <c r="I14" s="52">
        <v>244610.04</v>
      </c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/>
      <c r="AR14" s="19"/>
      <c r="AS14" s="19"/>
      <c r="AT14" s="19"/>
      <c r="AU14" s="19"/>
      <c r="AV14" s="19"/>
      <c r="AW14" s="19"/>
      <c r="AX14" s="19"/>
      <c r="AY14" s="19"/>
      <c r="AZ14" s="19"/>
      <c r="BA14" s="19"/>
      <c r="BB14" s="19"/>
      <c r="BC14" s="19"/>
      <c r="BD14" s="19"/>
      <c r="BE14" s="19"/>
    </row>
    <row r="15" spans="2:57" s="58" customFormat="1" ht="15" x14ac:dyDescent="0.25">
      <c r="B15" s="61" t="s">
        <v>9</v>
      </c>
      <c r="C15" s="52">
        <v>72.97</v>
      </c>
      <c r="D15" s="52">
        <v>62.98</v>
      </c>
      <c r="E15" s="52">
        <v>21.65</v>
      </c>
      <c r="F15" s="52">
        <v>203.2</v>
      </c>
      <c r="G15" s="52">
        <v>9.8699999999999992</v>
      </c>
      <c r="H15" s="52">
        <v>20.07</v>
      </c>
      <c r="I15" s="52">
        <v>390.74</v>
      </c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9"/>
      <c r="AS15" s="19"/>
      <c r="AT15" s="19"/>
      <c r="AU15" s="19"/>
      <c r="AV15" s="19"/>
      <c r="AW15" s="19"/>
      <c r="AX15" s="19"/>
      <c r="AY15" s="19"/>
      <c r="AZ15" s="19"/>
      <c r="BA15" s="19"/>
      <c r="BB15" s="19"/>
      <c r="BC15" s="19"/>
      <c r="BD15" s="19"/>
      <c r="BE15" s="19"/>
    </row>
    <row r="16" spans="2:57" s="26" customFormat="1" ht="15" x14ac:dyDescent="0.25">
      <c r="B16" s="61" t="s">
        <v>162</v>
      </c>
      <c r="C16" s="52">
        <v>29450.639999999999</v>
      </c>
      <c r="D16" s="52">
        <v>71833.16</v>
      </c>
      <c r="E16" s="52">
        <v>7646.22</v>
      </c>
      <c r="F16" s="52">
        <v>353373.56</v>
      </c>
      <c r="G16" s="52">
        <v>8205.44</v>
      </c>
      <c r="H16" s="52">
        <v>52.33</v>
      </c>
      <c r="I16" s="52">
        <v>470561.35</v>
      </c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9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</row>
    <row r="17" spans="2:57" s="26" customFormat="1" ht="15" x14ac:dyDescent="0.25">
      <c r="B17" s="61" t="s">
        <v>163</v>
      </c>
      <c r="C17" s="52">
        <v>13347.93</v>
      </c>
      <c r="D17" s="52">
        <v>7695.79</v>
      </c>
      <c r="E17" s="52">
        <v>5534.34</v>
      </c>
      <c r="F17" s="52">
        <v>25682.560000000001</v>
      </c>
      <c r="G17" s="52">
        <v>565.75</v>
      </c>
      <c r="H17" s="52">
        <v>917.66</v>
      </c>
      <c r="I17" s="52">
        <v>53744.03</v>
      </c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  <c r="AV17" s="19"/>
      <c r="AW17" s="19"/>
      <c r="AX17" s="19"/>
      <c r="AY17" s="19"/>
      <c r="AZ17" s="19"/>
      <c r="BA17" s="19"/>
      <c r="BB17" s="19"/>
      <c r="BC17" s="19"/>
      <c r="BD17" s="19"/>
      <c r="BE17" s="19"/>
    </row>
    <row r="18" spans="2:57" s="26" customFormat="1" ht="15" x14ac:dyDescent="0.25">
      <c r="B18" s="61" t="s">
        <v>10</v>
      </c>
      <c r="C18" s="52">
        <v>3444.56</v>
      </c>
      <c r="D18" s="52">
        <v>12148.29</v>
      </c>
      <c r="E18" s="52">
        <v>258.89</v>
      </c>
      <c r="F18" s="52">
        <v>25474.36</v>
      </c>
      <c r="G18" s="52">
        <v>560.26</v>
      </c>
      <c r="H18" s="52">
        <v>0.55000000000000004</v>
      </c>
      <c r="I18" s="52">
        <v>41886.910000000003</v>
      </c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9"/>
      <c r="AS18" s="19"/>
      <c r="AT18" s="19"/>
      <c r="AU18" s="19"/>
      <c r="AV18" s="19"/>
      <c r="AW18" s="19"/>
      <c r="AX18" s="19"/>
      <c r="AY18" s="19"/>
      <c r="AZ18" s="19"/>
      <c r="BA18" s="19"/>
      <c r="BB18" s="19"/>
      <c r="BC18" s="19"/>
      <c r="BD18" s="19"/>
      <c r="BE18" s="19"/>
    </row>
    <row r="19" spans="2:57" s="26" customFormat="1" ht="15" x14ac:dyDescent="0.25">
      <c r="B19" s="61" t="s">
        <v>11</v>
      </c>
      <c r="C19" s="52">
        <v>28.48</v>
      </c>
      <c r="D19" s="52">
        <v>255.98</v>
      </c>
      <c r="E19" s="52">
        <v>29.9</v>
      </c>
      <c r="F19" s="52">
        <v>5435.03</v>
      </c>
      <c r="G19" s="52">
        <v>2.5099999999999998</v>
      </c>
      <c r="H19" s="52">
        <v>0</v>
      </c>
      <c r="I19" s="52">
        <v>5751.9</v>
      </c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O19" s="19"/>
      <c r="AP19" s="19"/>
      <c r="AQ19" s="19"/>
      <c r="AR19" s="19"/>
      <c r="AS19" s="19"/>
      <c r="AT19" s="19"/>
      <c r="AU19" s="19"/>
      <c r="AV19" s="19"/>
      <c r="AW19" s="19"/>
      <c r="AX19" s="19"/>
      <c r="AY19" s="19"/>
      <c r="AZ19" s="19"/>
      <c r="BA19" s="19"/>
      <c r="BB19" s="19"/>
      <c r="BC19" s="19"/>
      <c r="BD19" s="19"/>
      <c r="BE19" s="19"/>
    </row>
    <row r="20" spans="2:57" s="26" customFormat="1" ht="15" x14ac:dyDescent="0.25">
      <c r="B20" s="61" t="s">
        <v>164</v>
      </c>
      <c r="C20" s="52">
        <v>486.18</v>
      </c>
      <c r="D20" s="52">
        <v>382.27</v>
      </c>
      <c r="E20" s="52">
        <v>104.33</v>
      </c>
      <c r="F20" s="52">
        <v>467.03</v>
      </c>
      <c r="G20" s="52">
        <v>169.5</v>
      </c>
      <c r="H20" s="52">
        <v>2.1800000000000002</v>
      </c>
      <c r="I20" s="52">
        <v>1611.49</v>
      </c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  <c r="AP20" s="19"/>
      <c r="AQ20" s="19"/>
      <c r="AR20" s="19"/>
      <c r="AS20" s="19"/>
      <c r="AT20" s="19"/>
      <c r="AU20" s="19"/>
      <c r="AV20" s="19"/>
      <c r="AW20" s="19"/>
      <c r="AX20" s="19"/>
      <c r="AY20" s="19"/>
      <c r="AZ20" s="19"/>
      <c r="BA20" s="19"/>
      <c r="BB20" s="19"/>
      <c r="BC20" s="19"/>
      <c r="BD20" s="19"/>
      <c r="BE20" s="19"/>
    </row>
    <row r="21" spans="2:57" s="26" customFormat="1" ht="15" x14ac:dyDescent="0.25">
      <c r="B21" s="61" t="s">
        <v>165</v>
      </c>
      <c r="C21" s="52">
        <v>26328.27</v>
      </c>
      <c r="D21" s="52">
        <v>15274</v>
      </c>
      <c r="E21" s="52">
        <v>1684.66</v>
      </c>
      <c r="F21" s="52">
        <v>30676.51</v>
      </c>
      <c r="G21" s="52">
        <v>1706.93</v>
      </c>
      <c r="H21" s="52">
        <v>0.16</v>
      </c>
      <c r="I21" s="52">
        <v>75670.53</v>
      </c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</row>
    <row r="22" spans="2:57" s="26" customFormat="1" ht="15" x14ac:dyDescent="0.25">
      <c r="B22" s="59" t="s">
        <v>112</v>
      </c>
      <c r="C22" s="52">
        <v>132792.29</v>
      </c>
      <c r="D22" s="52">
        <v>157661.35</v>
      </c>
      <c r="E22" s="52">
        <v>24870.91</v>
      </c>
      <c r="F22" s="52">
        <v>564856.93999999994</v>
      </c>
      <c r="G22" s="52">
        <v>13022.54</v>
      </c>
      <c r="H22" s="52">
        <v>1022.96</v>
      </c>
      <c r="I22" s="52">
        <v>894226.99</v>
      </c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9"/>
      <c r="AS22" s="19"/>
      <c r="AT22" s="19"/>
      <c r="AU22" s="19"/>
      <c r="AV22" s="19"/>
      <c r="AW22" s="19"/>
      <c r="AX22" s="19"/>
      <c r="AY22" s="19"/>
      <c r="AZ22" s="19"/>
      <c r="BA22" s="19"/>
      <c r="BB22" s="19"/>
      <c r="BC22" s="19"/>
      <c r="BD22" s="19"/>
      <c r="BE22" s="19"/>
    </row>
    <row r="23" spans="2:57" s="26" customFormat="1" ht="15" x14ac:dyDescent="0.25">
      <c r="B23"/>
      <c r="C23"/>
      <c r="D23"/>
      <c r="E23"/>
      <c r="F23"/>
      <c r="G23"/>
      <c r="H23"/>
      <c r="I23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</row>
    <row r="24" spans="2:57" s="26" customFormat="1" ht="15" x14ac:dyDescent="0.25">
      <c r="B24"/>
      <c r="C24"/>
      <c r="D24"/>
      <c r="E24"/>
      <c r="F24"/>
      <c r="G24"/>
      <c r="H24"/>
      <c r="I24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9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19"/>
      <c r="BE24" s="19"/>
    </row>
    <row r="25" spans="2:57" s="26" customFormat="1" ht="15" x14ac:dyDescent="0.25">
      <c r="B25"/>
      <c r="C25"/>
      <c r="D25"/>
      <c r="E25"/>
      <c r="F25"/>
      <c r="G25"/>
      <c r="H25"/>
      <c r="I25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9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</row>
    <row r="26" spans="2:57" s="26" customFormat="1" ht="15" x14ac:dyDescent="0.25">
      <c r="B26"/>
      <c r="C26"/>
      <c r="D26"/>
      <c r="E26"/>
      <c r="F26"/>
      <c r="G26"/>
      <c r="H26"/>
      <c r="I26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  <c r="AP26" s="19"/>
      <c r="AQ26" s="19"/>
      <c r="AR26" s="19"/>
      <c r="AS26" s="19"/>
      <c r="AT26" s="19"/>
      <c r="AU26" s="19"/>
      <c r="AV26" s="19"/>
      <c r="AW26" s="19"/>
      <c r="AX26" s="19"/>
      <c r="AY26" s="19"/>
      <c r="AZ26" s="19"/>
      <c r="BA26" s="19"/>
      <c r="BB26" s="19"/>
      <c r="BC26" s="19"/>
      <c r="BD26" s="19"/>
      <c r="BE26" s="19"/>
    </row>
    <row r="27" spans="2:57" s="26" customFormat="1" ht="15" x14ac:dyDescent="0.25">
      <c r="B27"/>
      <c r="C27"/>
      <c r="D27"/>
      <c r="E27"/>
      <c r="F27"/>
      <c r="G27"/>
      <c r="H27"/>
      <c r="I27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  <c r="AP27" s="19"/>
      <c r="AQ27" s="19"/>
      <c r="AR27" s="19"/>
      <c r="AS27" s="19"/>
      <c r="AT27" s="19"/>
      <c r="AU27" s="19"/>
      <c r="AV27" s="19"/>
      <c r="AW27" s="19"/>
      <c r="AX27" s="19"/>
      <c r="AY27" s="19"/>
      <c r="AZ27" s="19"/>
      <c r="BA27" s="19"/>
      <c r="BB27" s="19"/>
      <c r="BC27" s="19"/>
      <c r="BD27" s="19"/>
      <c r="BE27" s="19"/>
    </row>
    <row r="28" spans="2:57" s="26" customFormat="1" ht="15" x14ac:dyDescent="0.25">
      <c r="B28"/>
      <c r="C28"/>
      <c r="D28"/>
      <c r="E28"/>
      <c r="F28"/>
      <c r="G28"/>
      <c r="H28"/>
      <c r="I28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19"/>
      <c r="AR28" s="19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19"/>
      <c r="BE28" s="19"/>
    </row>
    <row r="29" spans="2:57" s="26" customFormat="1" ht="15" x14ac:dyDescent="0.25"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  <c r="AP29" s="19"/>
      <c r="AQ29" s="19"/>
      <c r="AR29" s="19"/>
      <c r="AS29" s="19"/>
      <c r="AT29" s="19"/>
      <c r="AU29" s="19"/>
      <c r="AV29" s="19"/>
      <c r="AW29" s="19"/>
      <c r="AX29" s="19"/>
      <c r="AY29" s="19"/>
      <c r="AZ29" s="19"/>
      <c r="BA29" s="19"/>
      <c r="BB29" s="19"/>
      <c r="BC29" s="19"/>
      <c r="BD29" s="19"/>
      <c r="BE29" s="19"/>
    </row>
    <row r="30" spans="2:57" ht="15" x14ac:dyDescent="0.25">
      <c r="B30" s="19"/>
      <c r="C30" s="19"/>
      <c r="D30" s="19"/>
      <c r="E30" s="19"/>
      <c r="F30" s="19"/>
      <c r="G30" s="19"/>
      <c r="H30" s="19"/>
      <c r="I30" s="19"/>
      <c r="J30" s="19"/>
    </row>
    <row r="31" spans="2:57" ht="15" x14ac:dyDescent="0.25">
      <c r="B31" s="19"/>
      <c r="C31" s="19"/>
      <c r="D31" s="19"/>
      <c r="E31" s="19"/>
      <c r="F31" s="19"/>
      <c r="G31" s="19"/>
      <c r="H31" s="19"/>
      <c r="I31" s="19"/>
      <c r="J31" s="19"/>
    </row>
    <row r="32" spans="2:57" ht="15" x14ac:dyDescent="0.25">
      <c r="B32" s="19"/>
      <c r="C32" s="19"/>
      <c r="D32" s="19"/>
      <c r="E32" s="19"/>
      <c r="F32" s="19"/>
      <c r="G32" s="19"/>
      <c r="H32" s="19"/>
      <c r="I32" s="19"/>
      <c r="J32" s="19"/>
    </row>
    <row r="33" spans="2:10" ht="15" x14ac:dyDescent="0.25">
      <c r="B33" s="19"/>
      <c r="C33" s="19"/>
      <c r="D33" s="19"/>
      <c r="E33" s="19"/>
      <c r="F33" s="19"/>
      <c r="G33" s="19"/>
      <c r="H33" s="19"/>
      <c r="I33" s="19"/>
      <c r="J33" s="19"/>
    </row>
    <row r="34" spans="2:10" ht="15" x14ac:dyDescent="0.25">
      <c r="B34" s="19"/>
      <c r="C34" s="19"/>
      <c r="D34" s="19"/>
      <c r="E34" s="19"/>
      <c r="F34" s="19"/>
      <c r="G34" s="19"/>
      <c r="H34" s="19"/>
      <c r="I34" s="19"/>
      <c r="J34" s="19"/>
    </row>
    <row r="35" spans="2:10" ht="15" x14ac:dyDescent="0.25">
      <c r="B35" s="19"/>
      <c r="C35" s="19"/>
      <c r="D35" s="19"/>
      <c r="E35" s="19"/>
      <c r="F35" s="19"/>
      <c r="G35" s="19"/>
      <c r="H35" s="19"/>
      <c r="I35" s="19"/>
      <c r="J35" s="19"/>
    </row>
    <row r="36" spans="2:10" ht="15" x14ac:dyDescent="0.25">
      <c r="B36" s="19"/>
      <c r="C36" s="19"/>
      <c r="D36" s="19"/>
      <c r="E36" s="19"/>
      <c r="F36" s="19"/>
      <c r="G36" s="19"/>
      <c r="H36" s="19"/>
      <c r="I36" s="19"/>
      <c r="J36" s="19"/>
    </row>
    <row r="37" spans="2:10" ht="15" x14ac:dyDescent="0.25">
      <c r="B37" s="19"/>
      <c r="C37" s="19"/>
      <c r="D37" s="19"/>
      <c r="E37" s="19"/>
      <c r="F37" s="19"/>
      <c r="G37" s="19"/>
      <c r="H37" s="19"/>
      <c r="I37" s="19"/>
      <c r="J37" s="19"/>
    </row>
    <row r="38" spans="2:10" ht="15" x14ac:dyDescent="0.25">
      <c r="B38" s="19"/>
      <c r="C38" s="19"/>
      <c r="D38" s="19"/>
      <c r="E38" s="19"/>
      <c r="F38" s="19"/>
      <c r="G38" s="19"/>
      <c r="H38" s="19"/>
      <c r="I38" s="19"/>
      <c r="J38" s="19"/>
    </row>
    <row r="39" spans="2:10" ht="15" x14ac:dyDescent="0.25">
      <c r="B39" s="19"/>
      <c r="C39" s="19"/>
      <c r="D39" s="19"/>
      <c r="E39" s="19"/>
      <c r="F39" s="19"/>
      <c r="G39" s="19"/>
      <c r="H39" s="19"/>
      <c r="I39" s="19"/>
      <c r="J39" s="19"/>
    </row>
    <row r="40" spans="2:10" ht="15" x14ac:dyDescent="0.25">
      <c r="B40" s="19"/>
      <c r="C40" s="19"/>
      <c r="D40" s="19"/>
      <c r="E40" s="19"/>
      <c r="F40" s="19"/>
      <c r="G40" s="19"/>
      <c r="H40" s="19"/>
      <c r="I40" s="19"/>
      <c r="J40" s="19"/>
    </row>
    <row r="41" spans="2:10" ht="15" x14ac:dyDescent="0.25">
      <c r="B41" s="19"/>
      <c r="C41" s="19"/>
      <c r="D41" s="19"/>
      <c r="E41" s="19"/>
      <c r="F41" s="19"/>
      <c r="G41" s="19"/>
      <c r="H41" s="19"/>
      <c r="I41" s="19"/>
      <c r="J41" s="19"/>
    </row>
    <row r="42" spans="2:10" ht="15" x14ac:dyDescent="0.25">
      <c r="B42" s="19"/>
      <c r="C42" s="19"/>
      <c r="D42" s="19"/>
      <c r="E42" s="19"/>
      <c r="F42" s="19"/>
      <c r="G42" s="19"/>
      <c r="H42" s="19"/>
      <c r="I42" s="19"/>
      <c r="J42" s="19"/>
    </row>
    <row r="43" spans="2:10" ht="15" x14ac:dyDescent="0.25">
      <c r="B43" s="19"/>
      <c r="C43" s="19"/>
      <c r="D43" s="19"/>
      <c r="E43" s="19"/>
      <c r="F43" s="19"/>
      <c r="G43" s="19"/>
    </row>
    <row r="44" spans="2:10" ht="15" x14ac:dyDescent="0.25">
      <c r="B44" s="19"/>
      <c r="C44" s="19"/>
      <c r="D44" s="19"/>
      <c r="E44" s="19"/>
      <c r="F44" s="19"/>
      <c r="G44" s="19"/>
    </row>
    <row r="45" spans="2:10" ht="15" x14ac:dyDescent="0.25">
      <c r="B45" s="19"/>
      <c r="C45" s="19"/>
      <c r="D45" s="19"/>
      <c r="E45" s="19"/>
      <c r="F45" s="19"/>
      <c r="G45" s="19"/>
    </row>
    <row r="46" spans="2:10" ht="15" x14ac:dyDescent="0.25">
      <c r="B46" s="19"/>
      <c r="C46" s="19"/>
      <c r="D46" s="19"/>
      <c r="E46" s="19"/>
      <c r="F46" s="19"/>
      <c r="G46" s="19"/>
    </row>
    <row r="47" spans="2:10" ht="15" x14ac:dyDescent="0.25">
      <c r="B47" s="19"/>
      <c r="C47" s="19"/>
      <c r="D47" s="19"/>
      <c r="E47" s="19"/>
      <c r="F47" s="19"/>
      <c r="G47" s="19"/>
    </row>
    <row r="48" spans="2:10" ht="15" x14ac:dyDescent="0.25">
      <c r="B48" s="19"/>
      <c r="C48" s="19"/>
      <c r="D48" s="19"/>
      <c r="E48" s="19"/>
      <c r="F48" s="19"/>
      <c r="G48" s="19"/>
    </row>
    <row r="49" spans="2:7" ht="15" x14ac:dyDescent="0.25">
      <c r="B49" s="19"/>
      <c r="C49" s="19"/>
      <c r="D49" s="19"/>
      <c r="E49" s="19"/>
      <c r="F49" s="19"/>
      <c r="G49" s="19"/>
    </row>
    <row r="50" spans="2:7" ht="15" x14ac:dyDescent="0.25">
      <c r="B50" s="19"/>
      <c r="C50" s="19"/>
      <c r="D50" s="19"/>
      <c r="E50" s="19"/>
      <c r="F50" s="19"/>
      <c r="G50" s="19"/>
    </row>
  </sheetData>
  <sheetProtection algorithmName="SHA-512" hashValue="RatS3U9Quip5o5+gC+QakVgkc0Lvjq+w7s2CaWZysI8+oUY08XEvOH6wdMw8BNx68SKa3EjbzrQPahytKuJKKw==" saltValue="QLhtQCWW02uDIJzevJzhFQ==" spinCount="100000" sheet="1" objects="1" scenarios="1" pivotTables="0"/>
  <hyperlinks>
    <hyperlink ref="B1" location="Índice!A1" display="Índice" xr:uid="{0B069F3A-D657-49EA-B88B-FB62EFB8DB07}"/>
  </hyperlinks>
  <pageMargins left="0.7" right="0.7" top="0.75" bottom="0.75" header="0.3" footer="0.3"/>
  <pageSetup paperSize="9" orientation="portrait" r:id="rId2"/>
  <drawing r:id="rId3"/>
  <extLst>
    <ext xmlns:x14="http://schemas.microsoft.com/office/spreadsheetml/2009/9/main" uri="{A8765BA9-456A-4dab-B4F3-ACF838C121DE}">
      <x14:slicerList>
        <x14:slicer r:id="rId4"/>
      </x14:slicerList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1:E117"/>
  <sheetViews>
    <sheetView showGridLines="0" topLeftCell="B1" zoomScaleNormal="100" workbookViewId="0">
      <selection activeCell="B1" sqref="B1"/>
    </sheetView>
  </sheetViews>
  <sheetFormatPr defaultRowHeight="12.75" x14ac:dyDescent="0.2"/>
  <cols>
    <col min="1" max="1" width="0" style="20" hidden="1" customWidth="1"/>
    <col min="2" max="2" width="123.42578125" style="20" bestFit="1" customWidth="1"/>
    <col min="3" max="3" width="14.28515625" style="20" bestFit="1" customWidth="1"/>
    <col min="4" max="4" width="8.140625" style="20" bestFit="1" customWidth="1"/>
    <col min="5" max="5" width="11" style="20" bestFit="1" customWidth="1"/>
    <col min="6" max="16384" width="9.140625" style="20"/>
  </cols>
  <sheetData>
    <row r="1" spans="2:5" ht="15" x14ac:dyDescent="0.2">
      <c r="B1" s="18" t="s">
        <v>190</v>
      </c>
    </row>
    <row r="3" spans="2:5" s="62" customFormat="1" ht="20.45" customHeight="1" x14ac:dyDescent="0.25">
      <c r="B3" s="117" t="s">
        <v>426</v>
      </c>
      <c r="C3" s="117"/>
      <c r="D3" s="117"/>
      <c r="E3" s="117"/>
    </row>
    <row r="4" spans="2:5" ht="18" customHeight="1" x14ac:dyDescent="0.2">
      <c r="B4" s="47" t="s">
        <v>187</v>
      </c>
      <c r="C4" s="48" t="s">
        <v>169</v>
      </c>
      <c r="D4" s="48" t="s">
        <v>1</v>
      </c>
      <c r="E4" s="48" t="s">
        <v>185</v>
      </c>
    </row>
    <row r="5" spans="2:5" ht="18" customHeight="1" x14ac:dyDescent="0.2">
      <c r="B5" s="63" t="s">
        <v>17</v>
      </c>
      <c r="C5" s="26"/>
      <c r="D5" s="26"/>
      <c r="E5" s="26"/>
    </row>
    <row r="6" spans="2:5" ht="18" customHeight="1" x14ac:dyDescent="0.2">
      <c r="B6" s="64" t="s">
        <v>177</v>
      </c>
      <c r="C6" s="26"/>
      <c r="D6" s="26"/>
      <c r="E6" s="26"/>
    </row>
    <row r="7" spans="2:5" ht="18" customHeight="1" x14ac:dyDescent="0.2">
      <c r="B7" s="65" t="s">
        <v>18</v>
      </c>
      <c r="C7" s="66">
        <v>74173</v>
      </c>
      <c r="D7" s="66">
        <v>2961383.63</v>
      </c>
      <c r="E7" s="66">
        <v>0</v>
      </c>
    </row>
    <row r="8" spans="2:5" ht="18" customHeight="1" x14ac:dyDescent="0.2">
      <c r="B8" s="65" t="s">
        <v>29</v>
      </c>
      <c r="C8" s="66">
        <v>74877</v>
      </c>
      <c r="D8" s="66">
        <v>158145.15</v>
      </c>
      <c r="E8" s="66">
        <v>0</v>
      </c>
    </row>
    <row r="9" spans="2:5" ht="18" customHeight="1" x14ac:dyDescent="0.2">
      <c r="B9" s="65" t="s">
        <v>30</v>
      </c>
      <c r="C9" s="66">
        <v>67722</v>
      </c>
      <c r="D9" s="66">
        <v>1095192.43</v>
      </c>
      <c r="E9" s="66">
        <v>0</v>
      </c>
    </row>
    <row r="10" spans="2:5" ht="18" customHeight="1" x14ac:dyDescent="0.2">
      <c r="B10" s="64" t="s">
        <v>175</v>
      </c>
      <c r="C10" s="26"/>
      <c r="D10" s="26"/>
      <c r="E10" s="26"/>
    </row>
    <row r="11" spans="2:5" ht="18" customHeight="1" x14ac:dyDescent="0.2">
      <c r="B11" s="65" t="s">
        <v>19</v>
      </c>
      <c r="C11" s="66">
        <v>24264</v>
      </c>
      <c r="D11" s="66">
        <v>0</v>
      </c>
      <c r="E11" s="66">
        <v>0</v>
      </c>
    </row>
    <row r="12" spans="2:5" ht="18" customHeight="1" x14ac:dyDescent="0.2">
      <c r="B12" s="65" t="s">
        <v>28</v>
      </c>
      <c r="C12" s="66">
        <v>84</v>
      </c>
      <c r="D12" s="66">
        <v>2578.4699999999998</v>
      </c>
      <c r="E12" s="66">
        <v>0</v>
      </c>
    </row>
    <row r="13" spans="2:5" ht="18" customHeight="1" x14ac:dyDescent="0.2">
      <c r="B13" s="65" t="s">
        <v>20</v>
      </c>
      <c r="C13" s="66">
        <v>28938</v>
      </c>
      <c r="D13" s="66">
        <v>0</v>
      </c>
      <c r="E13" s="66">
        <v>0</v>
      </c>
    </row>
    <row r="14" spans="2:5" ht="18" customHeight="1" x14ac:dyDescent="0.2">
      <c r="B14" s="65" t="s">
        <v>21</v>
      </c>
      <c r="C14" s="66">
        <v>6647</v>
      </c>
      <c r="D14" s="66">
        <v>0</v>
      </c>
      <c r="E14" s="66">
        <v>0</v>
      </c>
    </row>
    <row r="15" spans="2:5" ht="18" customHeight="1" x14ac:dyDescent="0.2">
      <c r="B15" s="65" t="s">
        <v>22</v>
      </c>
      <c r="C15" s="66">
        <v>887</v>
      </c>
      <c r="D15" s="66">
        <v>29027.51</v>
      </c>
      <c r="E15" s="66">
        <v>0</v>
      </c>
    </row>
    <row r="16" spans="2:5" ht="18" customHeight="1" x14ac:dyDescent="0.2">
      <c r="B16" s="65" t="s">
        <v>23</v>
      </c>
      <c r="C16" s="66">
        <v>350</v>
      </c>
      <c r="D16" s="66">
        <v>17851.509999999998</v>
      </c>
      <c r="E16" s="66">
        <v>0</v>
      </c>
    </row>
    <row r="17" spans="2:5" ht="18" customHeight="1" x14ac:dyDescent="0.2">
      <c r="B17" s="65" t="s">
        <v>24</v>
      </c>
      <c r="C17" s="66">
        <v>1610</v>
      </c>
      <c r="D17" s="66">
        <v>20867.11</v>
      </c>
      <c r="E17" s="66">
        <v>0</v>
      </c>
    </row>
    <row r="18" spans="2:5" ht="18" customHeight="1" x14ac:dyDescent="0.2">
      <c r="B18" s="65" t="s">
        <v>25</v>
      </c>
      <c r="C18" s="66">
        <v>737</v>
      </c>
      <c r="D18" s="66">
        <v>28798.23</v>
      </c>
      <c r="E18" s="66">
        <v>0</v>
      </c>
    </row>
    <row r="19" spans="2:5" ht="18" customHeight="1" x14ac:dyDescent="0.2">
      <c r="B19" s="65" t="s">
        <v>26</v>
      </c>
      <c r="C19" s="66">
        <v>1139</v>
      </c>
      <c r="D19" s="66">
        <v>31285.75</v>
      </c>
      <c r="E19" s="66">
        <v>0</v>
      </c>
    </row>
    <row r="20" spans="2:5" ht="18" customHeight="1" x14ac:dyDescent="0.2">
      <c r="B20" s="65" t="s">
        <v>27</v>
      </c>
      <c r="C20" s="66">
        <v>1232</v>
      </c>
      <c r="D20" s="66">
        <v>14419.2</v>
      </c>
      <c r="E20" s="66">
        <v>0</v>
      </c>
    </row>
    <row r="21" spans="2:5" ht="18" customHeight="1" x14ac:dyDescent="0.2">
      <c r="B21" s="64" t="s">
        <v>176</v>
      </c>
      <c r="C21" s="26"/>
      <c r="D21" s="26"/>
      <c r="E21" s="26"/>
    </row>
    <row r="22" spans="2:5" ht="18" customHeight="1" x14ac:dyDescent="0.2">
      <c r="B22" s="65" t="s">
        <v>181</v>
      </c>
      <c r="C22" s="66">
        <v>10348</v>
      </c>
      <c r="D22" s="66">
        <v>295304.95</v>
      </c>
      <c r="E22" s="66">
        <v>0</v>
      </c>
    </row>
    <row r="23" spans="2:5" ht="18" customHeight="1" x14ac:dyDescent="0.2">
      <c r="B23" s="65" t="s">
        <v>31</v>
      </c>
      <c r="C23" s="66">
        <v>1260</v>
      </c>
      <c r="D23" s="66">
        <v>0</v>
      </c>
      <c r="E23" s="66">
        <v>76100.100000000006</v>
      </c>
    </row>
    <row r="24" spans="2:5" ht="18" customHeight="1" x14ac:dyDescent="0.2">
      <c r="B24" s="65" t="s">
        <v>32</v>
      </c>
      <c r="C24" s="66">
        <v>10348</v>
      </c>
      <c r="D24" s="66">
        <v>295304.95</v>
      </c>
      <c r="E24" s="66">
        <v>0</v>
      </c>
    </row>
    <row r="25" spans="2:5" ht="18" customHeight="1" x14ac:dyDescent="0.2">
      <c r="B25" s="65" t="s">
        <v>182</v>
      </c>
      <c r="C25" s="66">
        <v>5638</v>
      </c>
      <c r="D25" s="66">
        <v>419602.79</v>
      </c>
      <c r="E25" s="66">
        <v>0</v>
      </c>
    </row>
    <row r="26" spans="2:5" ht="18" customHeight="1" x14ac:dyDescent="0.2">
      <c r="B26" s="65" t="s">
        <v>33</v>
      </c>
      <c r="C26" s="66">
        <v>2521</v>
      </c>
      <c r="D26" s="66">
        <v>0</v>
      </c>
      <c r="E26" s="66">
        <v>195300.65</v>
      </c>
    </row>
    <row r="27" spans="2:5" ht="18" customHeight="1" x14ac:dyDescent="0.2">
      <c r="B27" s="65" t="s">
        <v>34</v>
      </c>
      <c r="C27" s="66">
        <v>5638</v>
      </c>
      <c r="D27" s="66">
        <v>419602.79</v>
      </c>
      <c r="E27" s="66">
        <v>0</v>
      </c>
    </row>
    <row r="28" spans="2:5" ht="18" customHeight="1" x14ac:dyDescent="0.2">
      <c r="B28" s="65" t="s">
        <v>183</v>
      </c>
      <c r="C28" s="66">
        <v>12396</v>
      </c>
      <c r="D28" s="66">
        <v>398947.53</v>
      </c>
      <c r="E28" s="66">
        <v>0</v>
      </c>
    </row>
    <row r="29" spans="2:5" ht="18" customHeight="1" x14ac:dyDescent="0.2">
      <c r="B29" s="65" t="s">
        <v>35</v>
      </c>
      <c r="C29" s="66">
        <v>7599</v>
      </c>
      <c r="D29" s="66">
        <v>279522.28999999998</v>
      </c>
      <c r="E29" s="66">
        <v>0</v>
      </c>
    </row>
    <row r="30" spans="2:5" ht="18" customHeight="1" x14ac:dyDescent="0.2">
      <c r="B30" s="65" t="s">
        <v>36</v>
      </c>
      <c r="C30" s="66">
        <v>7585</v>
      </c>
      <c r="D30" s="66">
        <v>112424.21</v>
      </c>
      <c r="E30" s="66">
        <v>0</v>
      </c>
    </row>
    <row r="31" spans="2:5" ht="18" customHeight="1" x14ac:dyDescent="0.2">
      <c r="B31" s="65" t="s">
        <v>37</v>
      </c>
      <c r="C31" s="66">
        <v>1815</v>
      </c>
      <c r="D31" s="66">
        <v>313818.55</v>
      </c>
      <c r="E31" s="66">
        <v>0</v>
      </c>
    </row>
    <row r="32" spans="2:5" ht="18" customHeight="1" x14ac:dyDescent="0.2">
      <c r="B32" s="65" t="s">
        <v>38</v>
      </c>
      <c r="C32" s="66">
        <v>200</v>
      </c>
      <c r="D32" s="66">
        <v>8294.8700000000008</v>
      </c>
      <c r="E32" s="66">
        <v>0</v>
      </c>
    </row>
    <row r="33" spans="2:5" ht="18" customHeight="1" x14ac:dyDescent="0.2">
      <c r="B33" s="65" t="s">
        <v>39</v>
      </c>
      <c r="C33" s="66">
        <v>3190</v>
      </c>
      <c r="D33" s="66">
        <v>0</v>
      </c>
      <c r="E33" s="66">
        <v>0</v>
      </c>
    </row>
    <row r="34" spans="2:5" ht="18" customHeight="1" x14ac:dyDescent="0.2">
      <c r="B34" s="65" t="s">
        <v>40</v>
      </c>
      <c r="C34" s="66">
        <v>1390</v>
      </c>
      <c r="D34" s="66">
        <v>0</v>
      </c>
      <c r="E34" s="66">
        <v>0</v>
      </c>
    </row>
    <row r="35" spans="2:5" ht="18" customHeight="1" x14ac:dyDescent="0.2">
      <c r="B35" s="65" t="s">
        <v>41</v>
      </c>
      <c r="C35" s="66">
        <v>1439</v>
      </c>
      <c r="D35" s="66">
        <v>0</v>
      </c>
      <c r="E35" s="66">
        <v>0</v>
      </c>
    </row>
    <row r="36" spans="2:5" ht="18" customHeight="1" x14ac:dyDescent="0.2">
      <c r="B36" s="65" t="s">
        <v>42</v>
      </c>
      <c r="C36" s="66">
        <v>2379</v>
      </c>
      <c r="D36" s="66">
        <v>453005.1</v>
      </c>
      <c r="E36" s="66">
        <v>0</v>
      </c>
    </row>
    <row r="37" spans="2:5" ht="18" customHeight="1" x14ac:dyDescent="0.2">
      <c r="B37" s="63" t="s">
        <v>43</v>
      </c>
      <c r="C37" s="26"/>
      <c r="D37" s="26"/>
      <c r="E37" s="26"/>
    </row>
    <row r="38" spans="2:5" ht="18" customHeight="1" x14ac:dyDescent="0.2">
      <c r="B38" s="64" t="s">
        <v>178</v>
      </c>
      <c r="C38" s="26"/>
      <c r="D38" s="26"/>
      <c r="E38" s="26"/>
    </row>
    <row r="39" spans="2:5" ht="18" customHeight="1" x14ac:dyDescent="0.2">
      <c r="B39" s="65" t="s">
        <v>44</v>
      </c>
      <c r="C39" s="66">
        <v>160</v>
      </c>
      <c r="D39" s="66">
        <v>11589.57</v>
      </c>
      <c r="E39" s="66">
        <v>0</v>
      </c>
    </row>
    <row r="40" spans="2:5" ht="18" customHeight="1" x14ac:dyDescent="0.2">
      <c r="B40" s="65" t="s">
        <v>45</v>
      </c>
      <c r="C40" s="66">
        <v>6899</v>
      </c>
      <c r="D40" s="66">
        <v>222861.41</v>
      </c>
      <c r="E40" s="66">
        <v>0</v>
      </c>
    </row>
    <row r="41" spans="2:5" ht="18" customHeight="1" x14ac:dyDescent="0.2">
      <c r="B41" s="65" t="s">
        <v>46</v>
      </c>
      <c r="C41" s="66">
        <v>737</v>
      </c>
      <c r="D41" s="66">
        <v>67299.13</v>
      </c>
      <c r="E41" s="66">
        <v>0</v>
      </c>
    </row>
    <row r="42" spans="2:5" ht="18" customHeight="1" x14ac:dyDescent="0.2">
      <c r="B42" s="65" t="s">
        <v>47</v>
      </c>
      <c r="C42" s="66">
        <v>1112</v>
      </c>
      <c r="D42" s="66">
        <v>135413.35999999999</v>
      </c>
      <c r="E42" s="66">
        <v>0</v>
      </c>
    </row>
    <row r="43" spans="2:5" ht="18" customHeight="1" x14ac:dyDescent="0.2">
      <c r="B43" s="65" t="s">
        <v>184</v>
      </c>
      <c r="C43" s="66">
        <v>2832</v>
      </c>
      <c r="D43" s="66">
        <v>293079.78000000003</v>
      </c>
      <c r="E43" s="66">
        <v>0</v>
      </c>
    </row>
    <row r="44" spans="2:5" ht="18" customHeight="1" x14ac:dyDescent="0.2">
      <c r="B44" s="65" t="s">
        <v>48</v>
      </c>
      <c r="C44" s="66">
        <v>1628</v>
      </c>
      <c r="D44" s="66">
        <v>8122.93</v>
      </c>
      <c r="E44" s="66">
        <v>0</v>
      </c>
    </row>
    <row r="45" spans="2:5" ht="18" customHeight="1" x14ac:dyDescent="0.2">
      <c r="B45" s="65" t="s">
        <v>49</v>
      </c>
      <c r="C45" s="66">
        <v>3638</v>
      </c>
      <c r="D45" s="66">
        <v>10215.77</v>
      </c>
      <c r="E45" s="66">
        <v>0</v>
      </c>
    </row>
    <row r="46" spans="2:5" ht="18" customHeight="1" x14ac:dyDescent="0.2">
      <c r="B46" s="65" t="s">
        <v>50</v>
      </c>
      <c r="C46" s="66">
        <v>24381</v>
      </c>
      <c r="D46" s="66">
        <v>93580.64</v>
      </c>
      <c r="E46" s="66">
        <v>0</v>
      </c>
    </row>
    <row r="47" spans="2:5" ht="18" customHeight="1" x14ac:dyDescent="0.2">
      <c r="B47" s="65" t="s">
        <v>51</v>
      </c>
      <c r="C47" s="66">
        <v>5</v>
      </c>
      <c r="D47" s="66">
        <v>8.35</v>
      </c>
      <c r="E47" s="66">
        <v>0</v>
      </c>
    </row>
    <row r="48" spans="2:5" ht="18" customHeight="1" x14ac:dyDescent="0.2">
      <c r="B48" s="65" t="s">
        <v>52</v>
      </c>
      <c r="C48" s="66">
        <v>991</v>
      </c>
      <c r="D48" s="66">
        <v>4192.93</v>
      </c>
      <c r="E48" s="66">
        <v>0</v>
      </c>
    </row>
    <row r="49" spans="2:5" ht="18" customHeight="1" x14ac:dyDescent="0.2">
      <c r="B49" s="65" t="s">
        <v>53</v>
      </c>
      <c r="C49" s="66">
        <v>853</v>
      </c>
      <c r="D49" s="66">
        <v>1775.3</v>
      </c>
      <c r="E49" s="66">
        <v>0</v>
      </c>
    </row>
    <row r="50" spans="2:5" ht="18" customHeight="1" x14ac:dyDescent="0.2">
      <c r="B50" s="65" t="s">
        <v>54</v>
      </c>
      <c r="C50" s="66">
        <v>2329</v>
      </c>
      <c r="D50" s="66">
        <v>8279.84</v>
      </c>
      <c r="E50" s="66">
        <v>0</v>
      </c>
    </row>
    <row r="51" spans="2:5" ht="18" customHeight="1" x14ac:dyDescent="0.2">
      <c r="B51" s="65" t="s">
        <v>55</v>
      </c>
      <c r="C51" s="66">
        <v>6304</v>
      </c>
      <c r="D51" s="66">
        <v>15201.82</v>
      </c>
      <c r="E51" s="66">
        <v>0</v>
      </c>
    </row>
    <row r="52" spans="2:5" ht="18" customHeight="1" x14ac:dyDescent="0.2">
      <c r="B52" s="65" t="s">
        <v>56</v>
      </c>
      <c r="C52" s="66">
        <v>55421</v>
      </c>
      <c r="D52" s="66">
        <v>319252.03999999998</v>
      </c>
      <c r="E52" s="66">
        <v>0</v>
      </c>
    </row>
    <row r="53" spans="2:5" ht="18" customHeight="1" x14ac:dyDescent="0.2">
      <c r="B53" s="65" t="s">
        <v>57</v>
      </c>
      <c r="C53" s="66">
        <v>6523</v>
      </c>
      <c r="D53" s="66">
        <v>0</v>
      </c>
      <c r="E53" s="66">
        <v>85559.994000000006</v>
      </c>
    </row>
    <row r="54" spans="2:5" ht="18" customHeight="1" x14ac:dyDescent="0.2">
      <c r="B54" s="63" t="s">
        <v>58</v>
      </c>
      <c r="C54" s="26"/>
      <c r="D54" s="26"/>
      <c r="E54" s="26"/>
    </row>
    <row r="55" spans="2:5" ht="18" customHeight="1" x14ac:dyDescent="0.2">
      <c r="B55" s="64" t="s">
        <v>178</v>
      </c>
      <c r="C55" s="26"/>
      <c r="D55" s="26"/>
      <c r="E55" s="26"/>
    </row>
    <row r="56" spans="2:5" ht="18" customHeight="1" x14ac:dyDescent="0.2">
      <c r="B56" s="65" t="s">
        <v>59</v>
      </c>
      <c r="C56" s="66">
        <v>53</v>
      </c>
      <c r="D56" s="66">
        <v>65175.94</v>
      </c>
      <c r="E56" s="66">
        <v>0</v>
      </c>
    </row>
    <row r="57" spans="2:5" ht="18" customHeight="1" x14ac:dyDescent="0.2">
      <c r="B57" s="65" t="s">
        <v>60</v>
      </c>
      <c r="C57" s="66">
        <v>474</v>
      </c>
      <c r="D57" s="66">
        <v>1065.26</v>
      </c>
      <c r="E57" s="66">
        <v>0</v>
      </c>
    </row>
    <row r="58" spans="2:5" ht="18" customHeight="1" x14ac:dyDescent="0.2">
      <c r="B58" s="65" t="s">
        <v>61</v>
      </c>
      <c r="C58" s="66">
        <v>217</v>
      </c>
      <c r="D58" s="66">
        <v>396.77</v>
      </c>
      <c r="E58" s="66">
        <v>0</v>
      </c>
    </row>
    <row r="59" spans="2:5" ht="18" customHeight="1" x14ac:dyDescent="0.2">
      <c r="B59" s="65" t="s">
        <v>62</v>
      </c>
      <c r="C59" s="66">
        <v>3</v>
      </c>
      <c r="D59" s="66">
        <v>34.020000000000003</v>
      </c>
      <c r="E59" s="66">
        <v>0</v>
      </c>
    </row>
    <row r="60" spans="2:5" ht="18" customHeight="1" x14ac:dyDescent="0.2">
      <c r="B60" s="65" t="s">
        <v>63</v>
      </c>
      <c r="C60" s="66">
        <v>106</v>
      </c>
      <c r="D60" s="66">
        <v>1135.1500000000001</v>
      </c>
      <c r="E60" s="66">
        <v>0</v>
      </c>
    </row>
    <row r="61" spans="2:5" ht="18" customHeight="1" x14ac:dyDescent="0.2">
      <c r="B61" s="65" t="s">
        <v>64</v>
      </c>
      <c r="C61" s="66">
        <v>338</v>
      </c>
      <c r="D61" s="66">
        <v>47029.53</v>
      </c>
      <c r="E61" s="66">
        <v>0</v>
      </c>
    </row>
    <row r="62" spans="2:5" ht="18" customHeight="1" x14ac:dyDescent="0.2">
      <c r="B62" s="65" t="s">
        <v>65</v>
      </c>
      <c r="C62" s="66">
        <v>10</v>
      </c>
      <c r="D62" s="66">
        <v>834.15</v>
      </c>
      <c r="E62" s="66">
        <v>0</v>
      </c>
    </row>
    <row r="63" spans="2:5" ht="18" customHeight="1" x14ac:dyDescent="0.2">
      <c r="B63" s="65" t="s">
        <v>66</v>
      </c>
      <c r="C63" s="66">
        <v>141</v>
      </c>
      <c r="D63" s="66">
        <v>5309.36</v>
      </c>
      <c r="E63" s="66">
        <v>0</v>
      </c>
    </row>
    <row r="64" spans="2:5" ht="18" customHeight="1" x14ac:dyDescent="0.2">
      <c r="B64" s="65" t="s">
        <v>67</v>
      </c>
      <c r="C64" s="66">
        <v>33</v>
      </c>
      <c r="D64" s="66">
        <v>1000.25</v>
      </c>
      <c r="E64" s="66">
        <v>0</v>
      </c>
    </row>
    <row r="65" spans="2:5" ht="18" customHeight="1" x14ac:dyDescent="0.2">
      <c r="B65" s="65" t="s">
        <v>68</v>
      </c>
      <c r="C65" s="66">
        <v>721</v>
      </c>
      <c r="D65" s="66">
        <v>5485.43</v>
      </c>
      <c r="E65" s="66">
        <v>0</v>
      </c>
    </row>
    <row r="66" spans="2:5" ht="18" customHeight="1" x14ac:dyDescent="0.2">
      <c r="B66" s="65" t="s">
        <v>69</v>
      </c>
      <c r="C66" s="66">
        <v>66</v>
      </c>
      <c r="D66" s="66">
        <v>37171.449999999997</v>
      </c>
      <c r="E66" s="66">
        <v>0</v>
      </c>
    </row>
    <row r="67" spans="2:5" ht="18" customHeight="1" x14ac:dyDescent="0.2">
      <c r="B67" s="65" t="s">
        <v>70</v>
      </c>
      <c r="C67" s="66">
        <v>3609</v>
      </c>
      <c r="D67" s="66">
        <v>0</v>
      </c>
      <c r="E67" s="66">
        <v>81661.157999999996</v>
      </c>
    </row>
    <row r="68" spans="2:5" ht="18" customHeight="1" x14ac:dyDescent="0.2">
      <c r="B68" s="65" t="s">
        <v>71</v>
      </c>
      <c r="C68" s="66">
        <v>619</v>
      </c>
      <c r="D68" s="66">
        <v>20644.95</v>
      </c>
      <c r="E68" s="66">
        <v>0</v>
      </c>
    </row>
    <row r="69" spans="2:5" ht="18" customHeight="1" x14ac:dyDescent="0.2">
      <c r="B69" s="65" t="s">
        <v>72</v>
      </c>
      <c r="C69" s="66">
        <v>7</v>
      </c>
      <c r="D69" s="66">
        <v>200.16</v>
      </c>
      <c r="E69" s="66">
        <v>0</v>
      </c>
    </row>
    <row r="70" spans="2:5" ht="18" customHeight="1" x14ac:dyDescent="0.2">
      <c r="B70" s="65" t="s">
        <v>73</v>
      </c>
      <c r="C70" s="66">
        <v>81</v>
      </c>
      <c r="D70" s="66">
        <v>5243.42</v>
      </c>
      <c r="E70" s="66">
        <v>0</v>
      </c>
    </row>
    <row r="71" spans="2:5" ht="18" customHeight="1" x14ac:dyDescent="0.2">
      <c r="B71" s="65" t="s">
        <v>74</v>
      </c>
      <c r="C71" s="66">
        <v>13</v>
      </c>
      <c r="D71" s="66">
        <v>634.03</v>
      </c>
      <c r="E71" s="66">
        <v>0</v>
      </c>
    </row>
    <row r="72" spans="2:5" ht="18" customHeight="1" x14ac:dyDescent="0.2">
      <c r="B72" s="63" t="s">
        <v>75</v>
      </c>
      <c r="C72" s="26"/>
      <c r="D72" s="26"/>
      <c r="E72" s="26"/>
    </row>
    <row r="73" spans="2:5" ht="18" customHeight="1" x14ac:dyDescent="0.2">
      <c r="B73" s="64" t="s">
        <v>178</v>
      </c>
      <c r="C73" s="26"/>
      <c r="D73" s="26"/>
      <c r="E73" s="26"/>
    </row>
    <row r="74" spans="2:5" ht="18" customHeight="1" x14ac:dyDescent="0.2">
      <c r="B74" s="65" t="s">
        <v>76</v>
      </c>
      <c r="C74" s="66">
        <v>3964</v>
      </c>
      <c r="D74" s="66">
        <v>30953.91</v>
      </c>
      <c r="E74" s="66">
        <v>0</v>
      </c>
    </row>
    <row r="75" spans="2:5" ht="18" customHeight="1" x14ac:dyDescent="0.2">
      <c r="B75" s="65" t="s">
        <v>77</v>
      </c>
      <c r="C75" s="66">
        <v>4835</v>
      </c>
      <c r="D75" s="66">
        <v>307847.52</v>
      </c>
      <c r="E75" s="66">
        <v>0</v>
      </c>
    </row>
    <row r="76" spans="2:5" ht="18" customHeight="1" x14ac:dyDescent="0.2">
      <c r="B76" s="65" t="s">
        <v>78</v>
      </c>
      <c r="C76" s="66">
        <v>924</v>
      </c>
      <c r="D76" s="66">
        <v>51061.74</v>
      </c>
      <c r="E76" s="66">
        <v>0</v>
      </c>
    </row>
    <row r="77" spans="2:5" ht="18" customHeight="1" x14ac:dyDescent="0.2">
      <c r="B77" s="63" t="s">
        <v>79</v>
      </c>
      <c r="C77" s="26"/>
      <c r="D77" s="26"/>
      <c r="E77" s="26"/>
    </row>
    <row r="78" spans="2:5" ht="18" customHeight="1" x14ac:dyDescent="0.2">
      <c r="B78" s="64" t="s">
        <v>179</v>
      </c>
      <c r="C78" s="26"/>
      <c r="D78" s="26"/>
      <c r="E78" s="26"/>
    </row>
    <row r="79" spans="2:5" ht="18" customHeight="1" x14ac:dyDescent="0.2">
      <c r="B79" s="65" t="s">
        <v>80</v>
      </c>
      <c r="C79" s="66">
        <v>100948</v>
      </c>
      <c r="D79" s="66">
        <v>751639.96</v>
      </c>
      <c r="E79" s="66">
        <v>0</v>
      </c>
    </row>
    <row r="80" spans="2:5" ht="18" customHeight="1" x14ac:dyDescent="0.2">
      <c r="B80" s="65" t="s">
        <v>81</v>
      </c>
      <c r="C80" s="66">
        <v>28910</v>
      </c>
      <c r="D80" s="66">
        <v>2030558.74</v>
      </c>
      <c r="E80" s="66">
        <v>0</v>
      </c>
    </row>
    <row r="81" spans="2:5" ht="18" customHeight="1" x14ac:dyDescent="0.2">
      <c r="B81" s="65" t="s">
        <v>82</v>
      </c>
      <c r="C81" s="66">
        <v>2012</v>
      </c>
      <c r="D81" s="66">
        <v>9259.57</v>
      </c>
      <c r="E81" s="66">
        <v>0</v>
      </c>
    </row>
    <row r="82" spans="2:5" ht="18" customHeight="1" x14ac:dyDescent="0.2">
      <c r="B82" s="63" t="s">
        <v>83</v>
      </c>
      <c r="C82" s="26"/>
      <c r="D82" s="26"/>
      <c r="E82" s="26"/>
    </row>
    <row r="83" spans="2:5" ht="18" customHeight="1" x14ac:dyDescent="0.2">
      <c r="B83" s="64" t="s">
        <v>180</v>
      </c>
      <c r="C83" s="26"/>
      <c r="D83" s="26"/>
      <c r="E83" s="26"/>
    </row>
    <row r="84" spans="2:5" ht="18" customHeight="1" x14ac:dyDescent="0.2">
      <c r="B84" s="65" t="s">
        <v>84</v>
      </c>
      <c r="C84" s="66">
        <v>25</v>
      </c>
      <c r="D84" s="66">
        <v>200.08</v>
      </c>
      <c r="E84" s="66">
        <v>0</v>
      </c>
    </row>
    <row r="85" spans="2:5" ht="18" customHeight="1" x14ac:dyDescent="0.2">
      <c r="B85" s="65" t="s">
        <v>85</v>
      </c>
      <c r="C85" s="66">
        <v>1</v>
      </c>
      <c r="D85" s="66">
        <v>17.21</v>
      </c>
      <c r="E85" s="66">
        <v>0</v>
      </c>
    </row>
    <row r="86" spans="2:5" ht="18" customHeight="1" x14ac:dyDescent="0.2">
      <c r="B86" s="65" t="s">
        <v>86</v>
      </c>
      <c r="C86" s="66">
        <v>103</v>
      </c>
      <c r="D86" s="66">
        <v>2408.89</v>
      </c>
      <c r="E86" s="66">
        <v>0</v>
      </c>
    </row>
    <row r="87" spans="2:5" ht="18" customHeight="1" x14ac:dyDescent="0.2">
      <c r="B87" s="65" t="s">
        <v>87</v>
      </c>
      <c r="C87" s="66">
        <v>24</v>
      </c>
      <c r="D87" s="66">
        <v>1162.92</v>
      </c>
      <c r="E87" s="66">
        <v>0</v>
      </c>
    </row>
    <row r="88" spans="2:5" ht="18" customHeight="1" x14ac:dyDescent="0.2">
      <c r="B88" s="65" t="s">
        <v>88</v>
      </c>
      <c r="C88" s="66">
        <v>312</v>
      </c>
      <c r="D88" s="66">
        <v>9468.44</v>
      </c>
      <c r="E88" s="66">
        <v>0</v>
      </c>
    </row>
    <row r="89" spans="2:5" ht="18" customHeight="1" x14ac:dyDescent="0.2">
      <c r="B89" s="65" t="s">
        <v>89</v>
      </c>
      <c r="C89" s="66">
        <v>2281</v>
      </c>
      <c r="D89" s="66">
        <v>35694.06</v>
      </c>
      <c r="E89" s="66">
        <v>0</v>
      </c>
    </row>
    <row r="90" spans="2:5" ht="18" customHeight="1" x14ac:dyDescent="0.2">
      <c r="B90" s="63" t="s">
        <v>90</v>
      </c>
      <c r="C90" s="26"/>
      <c r="D90" s="26"/>
      <c r="E90" s="26"/>
    </row>
    <row r="91" spans="2:5" ht="18" customHeight="1" x14ac:dyDescent="0.2">
      <c r="B91" s="64" t="s">
        <v>179</v>
      </c>
      <c r="C91" s="26"/>
      <c r="D91" s="26"/>
      <c r="E91" s="26"/>
    </row>
    <row r="92" spans="2:5" ht="18" customHeight="1" x14ac:dyDescent="0.2">
      <c r="B92" s="65" t="s">
        <v>101</v>
      </c>
      <c r="C92" s="66">
        <v>12105</v>
      </c>
      <c r="D92" s="66">
        <v>2913.93</v>
      </c>
      <c r="E92" s="66">
        <v>0</v>
      </c>
    </row>
    <row r="93" spans="2:5" ht="18" customHeight="1" x14ac:dyDescent="0.2">
      <c r="B93" s="65" t="s">
        <v>102</v>
      </c>
      <c r="C93" s="66">
        <v>101</v>
      </c>
      <c r="D93" s="66">
        <v>147.65</v>
      </c>
      <c r="E93" s="66">
        <v>0</v>
      </c>
    </row>
    <row r="94" spans="2:5" ht="18" customHeight="1" x14ac:dyDescent="0.2">
      <c r="B94" s="64" t="s">
        <v>178</v>
      </c>
      <c r="C94" s="26"/>
      <c r="D94" s="26"/>
      <c r="E94" s="26"/>
    </row>
    <row r="95" spans="2:5" ht="18" customHeight="1" x14ac:dyDescent="0.2">
      <c r="B95" s="65" t="s">
        <v>91</v>
      </c>
      <c r="C95" s="66">
        <v>5</v>
      </c>
      <c r="D95" s="66">
        <v>148.02000000000001</v>
      </c>
      <c r="E95" s="66">
        <v>0</v>
      </c>
    </row>
    <row r="96" spans="2:5" ht="18" customHeight="1" x14ac:dyDescent="0.2">
      <c r="B96" s="65" t="s">
        <v>92</v>
      </c>
      <c r="C96" s="66">
        <v>3</v>
      </c>
      <c r="D96" s="66">
        <v>5.48</v>
      </c>
      <c r="E96" s="66">
        <v>0</v>
      </c>
    </row>
    <row r="97" spans="2:5" ht="18" customHeight="1" x14ac:dyDescent="0.2">
      <c r="B97" s="65" t="s">
        <v>93</v>
      </c>
      <c r="C97" s="66">
        <v>796</v>
      </c>
      <c r="D97" s="66">
        <v>303.37</v>
      </c>
      <c r="E97" s="66">
        <v>0</v>
      </c>
    </row>
    <row r="98" spans="2:5" ht="18" customHeight="1" x14ac:dyDescent="0.2">
      <c r="B98" s="65" t="s">
        <v>94</v>
      </c>
      <c r="C98" s="66">
        <v>25</v>
      </c>
      <c r="D98" s="66">
        <v>22.46</v>
      </c>
      <c r="E98" s="66">
        <v>0</v>
      </c>
    </row>
    <row r="99" spans="2:5" ht="18" customHeight="1" x14ac:dyDescent="0.2">
      <c r="B99" s="65" t="s">
        <v>95</v>
      </c>
      <c r="C99" s="66">
        <v>111</v>
      </c>
      <c r="D99" s="66">
        <v>129.16</v>
      </c>
      <c r="E99" s="66">
        <v>0</v>
      </c>
    </row>
    <row r="100" spans="2:5" ht="18" customHeight="1" x14ac:dyDescent="0.2">
      <c r="B100" s="65" t="s">
        <v>96</v>
      </c>
      <c r="C100" s="66">
        <v>59</v>
      </c>
      <c r="D100" s="66">
        <v>38.31</v>
      </c>
      <c r="E100" s="66">
        <v>0</v>
      </c>
    </row>
    <row r="101" spans="2:5" ht="18" customHeight="1" x14ac:dyDescent="0.2">
      <c r="B101" s="65" t="s">
        <v>97</v>
      </c>
      <c r="C101" s="66">
        <v>19</v>
      </c>
      <c r="D101" s="66">
        <v>12.69</v>
      </c>
      <c r="E101" s="66">
        <v>0</v>
      </c>
    </row>
    <row r="102" spans="2:5" ht="18" customHeight="1" x14ac:dyDescent="0.2">
      <c r="B102" s="65" t="s">
        <v>98</v>
      </c>
      <c r="C102" s="66">
        <v>22</v>
      </c>
      <c r="D102" s="66">
        <v>9.94</v>
      </c>
      <c r="E102" s="66">
        <v>0</v>
      </c>
    </row>
    <row r="103" spans="2:5" ht="18" customHeight="1" x14ac:dyDescent="0.2">
      <c r="B103" s="65" t="s">
        <v>99</v>
      </c>
      <c r="C103" s="66">
        <v>5</v>
      </c>
      <c r="D103" s="66">
        <v>3.57</v>
      </c>
      <c r="E103" s="66">
        <v>0</v>
      </c>
    </row>
    <row r="104" spans="2:5" ht="18" customHeight="1" x14ac:dyDescent="0.2">
      <c r="B104" s="65" t="s">
        <v>100</v>
      </c>
      <c r="C104" s="66">
        <v>26</v>
      </c>
      <c r="D104" s="66">
        <v>1387.65</v>
      </c>
      <c r="E104" s="66">
        <v>0</v>
      </c>
    </row>
    <row r="105" spans="2:5" ht="18" customHeight="1" x14ac:dyDescent="0.2">
      <c r="B105" s="63" t="s">
        <v>186</v>
      </c>
      <c r="C105" s="26"/>
      <c r="D105" s="26"/>
      <c r="E105" s="26"/>
    </row>
    <row r="106" spans="2:5" ht="18" customHeight="1" x14ac:dyDescent="0.2">
      <c r="B106" s="67" t="s">
        <v>180</v>
      </c>
      <c r="C106" s="26"/>
      <c r="D106" s="26"/>
      <c r="E106" s="26"/>
    </row>
    <row r="107" spans="2:5" ht="18" customHeight="1" x14ac:dyDescent="0.2">
      <c r="B107" s="68" t="s">
        <v>103</v>
      </c>
      <c r="C107" s="66">
        <v>7</v>
      </c>
      <c r="D107" s="66">
        <v>130.94</v>
      </c>
      <c r="E107" s="66">
        <v>0</v>
      </c>
    </row>
    <row r="108" spans="2:5" ht="18" customHeight="1" x14ac:dyDescent="0.2">
      <c r="B108" s="63" t="s">
        <v>174</v>
      </c>
      <c r="C108" s="26"/>
      <c r="D108" s="26"/>
      <c r="E108" s="26"/>
    </row>
    <row r="109" spans="2:5" ht="18" customHeight="1" x14ac:dyDescent="0.2">
      <c r="B109" s="64" t="s">
        <v>174</v>
      </c>
      <c r="C109" s="26"/>
      <c r="D109" s="26"/>
      <c r="E109" s="26"/>
    </row>
    <row r="110" spans="2:5" ht="18" customHeight="1" x14ac:dyDescent="0.2">
      <c r="B110" s="65" t="s">
        <v>104</v>
      </c>
      <c r="C110" s="66">
        <v>3353</v>
      </c>
      <c r="D110" s="66">
        <v>633.6</v>
      </c>
      <c r="E110" s="66">
        <v>0</v>
      </c>
    </row>
    <row r="111" spans="2:5" ht="18" customHeight="1" x14ac:dyDescent="0.2">
      <c r="B111" s="65" t="s">
        <v>105</v>
      </c>
      <c r="C111" s="66">
        <v>12216</v>
      </c>
      <c r="D111" s="66">
        <v>3099.69</v>
      </c>
      <c r="E111" s="66">
        <v>0</v>
      </c>
    </row>
    <row r="112" spans="2:5" ht="18" customHeight="1" x14ac:dyDescent="0.2">
      <c r="B112" s="65" t="s">
        <v>106</v>
      </c>
      <c r="C112" s="66">
        <v>1135</v>
      </c>
      <c r="D112" s="66">
        <v>305.41000000000003</v>
      </c>
      <c r="E112" s="66">
        <v>0</v>
      </c>
    </row>
    <row r="113" spans="2:5" ht="18" customHeight="1" x14ac:dyDescent="0.25">
      <c r="B113" s="19"/>
      <c r="C113" s="19"/>
      <c r="D113" s="19"/>
      <c r="E113" s="19"/>
    </row>
    <row r="114" spans="2:5" ht="18" customHeight="1" x14ac:dyDescent="0.25">
      <c r="B114" s="19"/>
      <c r="C114" s="19"/>
      <c r="D114" s="19"/>
      <c r="E114" s="19"/>
    </row>
    <row r="115" spans="2:5" ht="15" x14ac:dyDescent="0.25">
      <c r="B115" s="19"/>
      <c r="C115" s="19"/>
      <c r="D115" s="19"/>
      <c r="E115" s="19"/>
    </row>
    <row r="116" spans="2:5" ht="15" x14ac:dyDescent="0.25">
      <c r="B116" s="19"/>
      <c r="C116" s="19"/>
      <c r="D116" s="19"/>
      <c r="E116" s="19"/>
    </row>
    <row r="117" spans="2:5" x14ac:dyDescent="0.2">
      <c r="B117" s="26"/>
      <c r="C117" s="26"/>
      <c r="D117" s="26"/>
      <c r="E117" s="26"/>
    </row>
  </sheetData>
  <sheetProtection algorithmName="SHA-512" hashValue="FXbMenLBWXL9VSF7qteifS4cb+bMpsbOZMB92UQCtGcPuZKRnrLOkdF7wsVh0I6yReVZR00H3z0A3U5vGBktAA==" saltValue="3rRW3VLpaRKAwnQjO+QKQA==" spinCount="100000" sheet="1" objects="1" scenarios="1"/>
  <mergeCells count="1">
    <mergeCell ref="B3:E3"/>
  </mergeCells>
  <hyperlinks>
    <hyperlink ref="B1" location="Índice!A1" display="Índice" xr:uid="{9B3BDA03-BA6A-4475-8D2F-9DD954964026}"/>
  </hyperlinks>
  <pageMargins left="0.7" right="0.7" top="0.75" bottom="0.75" header="0.3" footer="0.3"/>
  <pageSetup paperSize="9" orientation="portrait"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83315E-8279-4B05-BB4F-D481E4547D99}">
  <dimension ref="B1:H25"/>
  <sheetViews>
    <sheetView showGridLines="0" topLeftCell="B1" workbookViewId="0">
      <selection activeCell="B1" sqref="B1"/>
    </sheetView>
  </sheetViews>
  <sheetFormatPr defaultRowHeight="12.75" x14ac:dyDescent="0.2"/>
  <cols>
    <col min="1" max="1" width="0" style="20" hidden="1" customWidth="1"/>
    <col min="2" max="2" width="30.7109375" style="20" customWidth="1"/>
    <col min="3" max="8" width="15.7109375" style="20" customWidth="1"/>
    <col min="9" max="16384" width="9.140625" style="20"/>
  </cols>
  <sheetData>
    <row r="1" spans="2:8" ht="15" x14ac:dyDescent="0.2">
      <c r="B1" s="18" t="s">
        <v>190</v>
      </c>
    </row>
    <row r="3" spans="2:8" x14ac:dyDescent="0.2">
      <c r="B3" s="69" t="s">
        <v>427</v>
      </c>
      <c r="C3" s="69"/>
      <c r="D3" s="69"/>
    </row>
    <row r="10" spans="2:8" x14ac:dyDescent="0.2">
      <c r="B10" s="36"/>
      <c r="C10" s="118" t="s">
        <v>188</v>
      </c>
      <c r="D10" s="119"/>
      <c r="E10" s="118" t="s">
        <v>189</v>
      </c>
      <c r="F10" s="119"/>
      <c r="G10" s="70"/>
      <c r="H10" s="71"/>
    </row>
    <row r="11" spans="2:8" ht="15" x14ac:dyDescent="0.25">
      <c r="B11" s="47" t="s">
        <v>147</v>
      </c>
      <c r="C11" s="48" t="s">
        <v>117</v>
      </c>
      <c r="D11" s="48" t="s">
        <v>118</v>
      </c>
      <c r="E11" s="48" t="s">
        <v>132</v>
      </c>
      <c r="F11" s="48" t="s">
        <v>118</v>
      </c>
      <c r="G11" s="19"/>
      <c r="H11" s="19"/>
    </row>
    <row r="12" spans="2:8" s="26" customFormat="1" ht="15" x14ac:dyDescent="0.25">
      <c r="B12" s="49" t="s">
        <v>15</v>
      </c>
      <c r="C12" s="52">
        <v>89381</v>
      </c>
      <c r="D12" s="72">
        <v>0.48500189918063918</v>
      </c>
      <c r="E12" s="52">
        <v>753147.54</v>
      </c>
      <c r="F12" s="72">
        <v>0.20225877015985932</v>
      </c>
      <c r="G12" s="19"/>
      <c r="H12" s="19"/>
    </row>
    <row r="13" spans="2:8" s="26" customFormat="1" ht="15" x14ac:dyDescent="0.25">
      <c r="B13" s="49" t="s">
        <v>14</v>
      </c>
      <c r="C13" s="52">
        <v>48070</v>
      </c>
      <c r="D13" s="72">
        <v>0.260838895219491</v>
      </c>
      <c r="E13" s="52">
        <v>541392.62</v>
      </c>
      <c r="F13" s="72">
        <v>0.14539170571389512</v>
      </c>
      <c r="G13" s="19"/>
      <c r="H13" s="19"/>
    </row>
    <row r="14" spans="2:8" s="26" customFormat="1" ht="15" x14ac:dyDescent="0.25">
      <c r="B14" s="49" t="s">
        <v>194</v>
      </c>
      <c r="C14" s="52">
        <v>1560</v>
      </c>
      <c r="D14" s="72">
        <v>8.4649194204785942E-3</v>
      </c>
      <c r="E14" s="52">
        <v>69280.179999999993</v>
      </c>
      <c r="F14" s="72">
        <v>1.8605284169491785E-2</v>
      </c>
      <c r="G14" s="19"/>
      <c r="H14" s="19"/>
    </row>
    <row r="15" spans="2:8" s="26" customFormat="1" ht="15" x14ac:dyDescent="0.25">
      <c r="B15" s="49" t="s">
        <v>12</v>
      </c>
      <c r="C15" s="52">
        <v>27695</v>
      </c>
      <c r="D15" s="72">
        <v>0.15027945086548375</v>
      </c>
      <c r="E15" s="52">
        <v>2258542.52</v>
      </c>
      <c r="F15" s="72">
        <v>0.60653458743150046</v>
      </c>
      <c r="G15" s="19"/>
      <c r="H15" s="19"/>
    </row>
    <row r="16" spans="2:8" s="26" customFormat="1" ht="15" x14ac:dyDescent="0.25">
      <c r="B16" s="49" t="s">
        <v>13</v>
      </c>
      <c r="C16" s="52">
        <v>5094</v>
      </c>
      <c r="D16" s="72">
        <v>2.7641217646101255E-2</v>
      </c>
      <c r="E16" s="52">
        <v>96063.98</v>
      </c>
      <c r="F16" s="72">
        <v>2.5798109161269147E-2</v>
      </c>
      <c r="G16" s="19"/>
      <c r="H16" s="19"/>
    </row>
    <row r="17" spans="2:8" s="26" customFormat="1" ht="15" x14ac:dyDescent="0.25">
      <c r="B17" s="49" t="s">
        <v>195</v>
      </c>
      <c r="C17" s="52">
        <v>12490</v>
      </c>
      <c r="D17" s="72">
        <v>6.777361766780618E-2</v>
      </c>
      <c r="E17" s="52">
        <v>5256.14</v>
      </c>
      <c r="F17" s="72">
        <v>1.4115433639842242E-3</v>
      </c>
      <c r="G17" s="19"/>
      <c r="H17" s="19"/>
    </row>
    <row r="18" spans="2:8" s="26" customFormat="1" ht="15" x14ac:dyDescent="0.25">
      <c r="B18" s="24" t="s">
        <v>112</v>
      </c>
      <c r="C18" s="52">
        <v>184290</v>
      </c>
      <c r="D18" s="72">
        <v>1</v>
      </c>
      <c r="E18" s="52">
        <v>3723682.98</v>
      </c>
      <c r="F18" s="72">
        <v>1</v>
      </c>
      <c r="G18" s="19"/>
      <c r="H18" s="19"/>
    </row>
    <row r="19" spans="2:8" ht="15" x14ac:dyDescent="0.25">
      <c r="B19" s="19"/>
      <c r="C19" s="19"/>
      <c r="D19" s="19"/>
      <c r="E19" s="19"/>
      <c r="F19" s="19"/>
    </row>
    <row r="20" spans="2:8" ht="15" x14ac:dyDescent="0.25">
      <c r="B20" s="19"/>
      <c r="C20" s="19"/>
      <c r="D20" s="19"/>
      <c r="E20" s="19"/>
      <c r="F20" s="19"/>
    </row>
    <row r="21" spans="2:8" ht="15" x14ac:dyDescent="0.25">
      <c r="B21" s="19"/>
      <c r="C21" s="19"/>
      <c r="D21" s="19"/>
      <c r="E21" s="19"/>
      <c r="F21" s="19"/>
    </row>
    <row r="22" spans="2:8" ht="15" x14ac:dyDescent="0.25">
      <c r="B22" s="19"/>
      <c r="C22" s="19"/>
      <c r="D22" s="19"/>
      <c r="E22" s="19"/>
      <c r="F22" s="19"/>
    </row>
    <row r="23" spans="2:8" ht="15" x14ac:dyDescent="0.25">
      <c r="B23" s="19"/>
      <c r="C23" s="19"/>
      <c r="D23" s="19"/>
      <c r="E23" s="19"/>
      <c r="F23" s="19"/>
    </row>
    <row r="24" spans="2:8" ht="15" x14ac:dyDescent="0.25">
      <c r="B24" s="19"/>
      <c r="C24" s="19"/>
      <c r="D24" s="19"/>
      <c r="E24" s="19"/>
      <c r="F24" s="19"/>
    </row>
    <row r="25" spans="2:8" x14ac:dyDescent="0.2">
      <c r="D25" s="26"/>
    </row>
  </sheetData>
  <sheetProtection algorithmName="SHA-512" hashValue="DqkFAd9Ox6wbFAiaGXzttBraFy5dcmOMI2f4dz2tkfO+oEbJ8K9Z/2yuWG5LprcGCyRFARKMpKp5Mcti9yZwUQ==" saltValue="+vOQShJe6iYS2H19PSLgmA==" spinCount="100000" sheet="1" objects="1" scenarios="1" pivotTables="0"/>
  <mergeCells count="2">
    <mergeCell ref="C10:D10"/>
    <mergeCell ref="E10:F10"/>
  </mergeCells>
  <hyperlinks>
    <hyperlink ref="B1" location="Índice!A1" display="Índice" xr:uid="{19F50187-E2E8-476F-AA98-4ACA668E0E15}"/>
  </hyperlinks>
  <pageMargins left="0.7" right="0.7" top="0.75" bottom="0.75" header="0.3" footer="0.3"/>
  <pageSetup paperSize="9" orientation="portrait" r:id="rId2"/>
  <drawing r:id="rId3"/>
  <extLst>
    <ext xmlns:x14="http://schemas.microsoft.com/office/spreadsheetml/2009/9/main" uri="{A8765BA9-456A-4dab-B4F3-ACF838C121DE}">
      <x14:slicerList>
        <x14:slicer r:id="rId4"/>
      </x14:slicerList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1:Q227"/>
  <sheetViews>
    <sheetView showGridLines="0" topLeftCell="B1" zoomScaleNormal="100" workbookViewId="0">
      <selection activeCell="B1" sqref="B1"/>
    </sheetView>
  </sheetViews>
  <sheetFormatPr defaultColWidth="9.140625" defaultRowHeight="12.75" x14ac:dyDescent="0.2"/>
  <cols>
    <col min="1" max="1" width="0" style="20" hidden="1" customWidth="1"/>
    <col min="2" max="2" width="76.42578125" style="20" bestFit="1" customWidth="1"/>
    <col min="3" max="3" width="10.7109375" style="20" customWidth="1"/>
    <col min="4" max="16" width="10.7109375" style="62" customWidth="1"/>
    <col min="17" max="17" width="12.7109375" style="62" customWidth="1"/>
    <col min="18" max="16384" width="9.140625" style="20"/>
  </cols>
  <sheetData>
    <row r="1" spans="2:17" ht="15" x14ac:dyDescent="0.2">
      <c r="B1" s="18" t="s">
        <v>190</v>
      </c>
    </row>
    <row r="2" spans="2:17" ht="20.100000000000001" customHeight="1" x14ac:dyDescent="0.2"/>
    <row r="3" spans="2:17" x14ac:dyDescent="0.2">
      <c r="B3" s="69" t="s">
        <v>193</v>
      </c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</row>
    <row r="10" spans="2:17" hidden="1" x14ac:dyDescent="0.2">
      <c r="B10" s="48"/>
      <c r="C10" s="47" t="s">
        <v>6</v>
      </c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</row>
    <row r="11" spans="2:17" x14ac:dyDescent="0.2">
      <c r="B11" s="48"/>
      <c r="C11" s="113" t="s">
        <v>15</v>
      </c>
      <c r="D11" s="114"/>
      <c r="E11" s="113" t="s">
        <v>14</v>
      </c>
      <c r="F11" s="114"/>
      <c r="G11" s="113" t="s">
        <v>194</v>
      </c>
      <c r="H11" s="114"/>
      <c r="I11" s="113" t="s">
        <v>12</v>
      </c>
      <c r="J11" s="114"/>
      <c r="K11" s="113" t="s">
        <v>13</v>
      </c>
      <c r="L11" s="114"/>
      <c r="M11" s="113" t="s">
        <v>195</v>
      </c>
      <c r="N11" s="114"/>
      <c r="O11" s="113" t="s">
        <v>192</v>
      </c>
      <c r="P11" s="113" t="s">
        <v>142</v>
      </c>
    </row>
    <row r="12" spans="2:17" s="53" customFormat="1" x14ac:dyDescent="0.2">
      <c r="B12" s="73" t="s">
        <v>168</v>
      </c>
      <c r="C12" s="21" t="s">
        <v>117</v>
      </c>
      <c r="D12" s="21" t="s">
        <v>1</v>
      </c>
      <c r="E12" s="21" t="s">
        <v>117</v>
      </c>
      <c r="F12" s="21" t="s">
        <v>1</v>
      </c>
      <c r="G12" s="21" t="s">
        <v>117</v>
      </c>
      <c r="H12" s="21" t="s">
        <v>1</v>
      </c>
      <c r="I12" s="21" t="s">
        <v>117</v>
      </c>
      <c r="J12" s="21" t="s">
        <v>1</v>
      </c>
      <c r="K12" s="21" t="s">
        <v>117</v>
      </c>
      <c r="L12" s="21" t="s">
        <v>1</v>
      </c>
      <c r="M12" s="21" t="s">
        <v>117</v>
      </c>
      <c r="N12" s="21" t="s">
        <v>1</v>
      </c>
      <c r="O12" s="114"/>
      <c r="P12" s="114"/>
      <c r="Q12" s="57"/>
    </row>
    <row r="13" spans="2:17" x14ac:dyDescent="0.2">
      <c r="B13" s="63" t="s">
        <v>145</v>
      </c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74"/>
    </row>
    <row r="14" spans="2:17" x14ac:dyDescent="0.2">
      <c r="B14" s="75" t="s">
        <v>7</v>
      </c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74"/>
    </row>
    <row r="15" spans="2:17" x14ac:dyDescent="0.2">
      <c r="B15" s="64" t="s">
        <v>156</v>
      </c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74"/>
    </row>
    <row r="16" spans="2:17" x14ac:dyDescent="0.2">
      <c r="B16" s="77" t="s">
        <v>209</v>
      </c>
      <c r="C16" s="66">
        <v>3630</v>
      </c>
      <c r="D16" s="66">
        <v>546.75</v>
      </c>
      <c r="E16" s="66">
        <v>2653</v>
      </c>
      <c r="F16" s="66">
        <v>326.60000000000002</v>
      </c>
      <c r="G16" s="66">
        <v>214</v>
      </c>
      <c r="H16" s="66">
        <v>72.13</v>
      </c>
      <c r="I16" s="66">
        <v>2498</v>
      </c>
      <c r="J16" s="66">
        <v>1340.19</v>
      </c>
      <c r="K16" s="66">
        <v>1418</v>
      </c>
      <c r="L16" s="66">
        <v>7521.28</v>
      </c>
      <c r="M16" s="66">
        <v>192</v>
      </c>
      <c r="N16" s="66">
        <v>9.7200000000000006</v>
      </c>
      <c r="O16" s="66">
        <v>10605</v>
      </c>
      <c r="P16" s="66">
        <v>9816.67</v>
      </c>
      <c r="Q16" s="74"/>
    </row>
    <row r="17" spans="2:17" x14ac:dyDescent="0.2">
      <c r="B17" s="77" t="s">
        <v>210</v>
      </c>
      <c r="C17" s="66">
        <v>8</v>
      </c>
      <c r="D17" s="66">
        <v>15.78</v>
      </c>
      <c r="E17" s="66">
        <v>6</v>
      </c>
      <c r="F17" s="66">
        <v>3.75</v>
      </c>
      <c r="G17" s="66">
        <v>1</v>
      </c>
      <c r="H17" s="66">
        <v>0.7</v>
      </c>
      <c r="I17" s="66">
        <v>2</v>
      </c>
      <c r="J17" s="66">
        <v>8.3000000000000007</v>
      </c>
      <c r="K17" s="66">
        <v>10</v>
      </c>
      <c r="L17" s="66">
        <v>27.8</v>
      </c>
      <c r="M17" s="66">
        <v>0</v>
      </c>
      <c r="N17" s="66">
        <v>0</v>
      </c>
      <c r="O17" s="66">
        <v>27</v>
      </c>
      <c r="P17" s="66">
        <v>56.33</v>
      </c>
      <c r="Q17" s="74"/>
    </row>
    <row r="18" spans="2:17" x14ac:dyDescent="0.2">
      <c r="B18" s="77" t="s">
        <v>211</v>
      </c>
      <c r="C18" s="66">
        <v>436</v>
      </c>
      <c r="D18" s="66">
        <v>249.21</v>
      </c>
      <c r="E18" s="66">
        <v>191</v>
      </c>
      <c r="F18" s="66">
        <v>98.93</v>
      </c>
      <c r="G18" s="66">
        <v>26</v>
      </c>
      <c r="H18" s="66">
        <v>61.62</v>
      </c>
      <c r="I18" s="66">
        <v>44</v>
      </c>
      <c r="J18" s="66">
        <v>107.86</v>
      </c>
      <c r="K18" s="66">
        <v>169</v>
      </c>
      <c r="L18" s="66">
        <v>317.08</v>
      </c>
      <c r="M18" s="66">
        <v>309</v>
      </c>
      <c r="N18" s="66">
        <v>34.119999999999997</v>
      </c>
      <c r="O18" s="66">
        <v>1175</v>
      </c>
      <c r="P18" s="66">
        <v>868.82</v>
      </c>
      <c r="Q18" s="74"/>
    </row>
    <row r="19" spans="2:17" x14ac:dyDescent="0.2">
      <c r="B19" s="77" t="s">
        <v>212</v>
      </c>
      <c r="C19" s="66">
        <v>519</v>
      </c>
      <c r="D19" s="66">
        <v>91.39</v>
      </c>
      <c r="E19" s="66">
        <v>377</v>
      </c>
      <c r="F19" s="66">
        <v>49.68</v>
      </c>
      <c r="G19" s="66">
        <v>33</v>
      </c>
      <c r="H19" s="66">
        <v>7.97</v>
      </c>
      <c r="I19" s="66">
        <v>306</v>
      </c>
      <c r="J19" s="66">
        <v>57.68</v>
      </c>
      <c r="K19" s="66">
        <v>71</v>
      </c>
      <c r="L19" s="66">
        <v>57.55</v>
      </c>
      <c r="M19" s="66">
        <v>173</v>
      </c>
      <c r="N19" s="66">
        <v>13.01</v>
      </c>
      <c r="O19" s="66">
        <v>1479</v>
      </c>
      <c r="P19" s="66">
        <v>277.27999999999997</v>
      </c>
      <c r="Q19" s="74"/>
    </row>
    <row r="20" spans="2:17" x14ac:dyDescent="0.2">
      <c r="B20" s="77" t="s">
        <v>213</v>
      </c>
      <c r="C20" s="66">
        <v>0</v>
      </c>
      <c r="D20" s="66">
        <v>0</v>
      </c>
      <c r="E20" s="66">
        <v>0</v>
      </c>
      <c r="F20" s="66">
        <v>0</v>
      </c>
      <c r="G20" s="66">
        <v>0</v>
      </c>
      <c r="H20" s="66">
        <v>0</v>
      </c>
      <c r="I20" s="66">
        <v>3</v>
      </c>
      <c r="J20" s="66">
        <v>0.53</v>
      </c>
      <c r="K20" s="66">
        <v>2</v>
      </c>
      <c r="L20" s="66">
        <v>2.19</v>
      </c>
      <c r="M20" s="66">
        <v>3</v>
      </c>
      <c r="N20" s="66">
        <v>0.16</v>
      </c>
      <c r="O20" s="66">
        <v>8</v>
      </c>
      <c r="P20" s="66">
        <v>2.88</v>
      </c>
      <c r="Q20" s="74"/>
    </row>
    <row r="21" spans="2:17" x14ac:dyDescent="0.2">
      <c r="B21" s="77" t="s">
        <v>214</v>
      </c>
      <c r="C21" s="66">
        <v>93</v>
      </c>
      <c r="D21" s="66">
        <v>20.37</v>
      </c>
      <c r="E21" s="66">
        <v>22</v>
      </c>
      <c r="F21" s="66">
        <v>1.87</v>
      </c>
      <c r="G21" s="66">
        <v>4</v>
      </c>
      <c r="H21" s="66">
        <v>283.33999999999997</v>
      </c>
      <c r="I21" s="66">
        <v>24</v>
      </c>
      <c r="J21" s="66">
        <v>450.13</v>
      </c>
      <c r="K21" s="66">
        <v>210</v>
      </c>
      <c r="L21" s="66">
        <v>635.20000000000005</v>
      </c>
      <c r="M21" s="66">
        <v>232</v>
      </c>
      <c r="N21" s="66">
        <v>21.75</v>
      </c>
      <c r="O21" s="66">
        <v>585</v>
      </c>
      <c r="P21" s="66">
        <v>1412.66</v>
      </c>
      <c r="Q21" s="74"/>
    </row>
    <row r="22" spans="2:17" x14ac:dyDescent="0.2">
      <c r="B22" s="64" t="s">
        <v>7</v>
      </c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74"/>
    </row>
    <row r="23" spans="2:17" x14ac:dyDescent="0.2">
      <c r="B23" s="77" t="s">
        <v>215</v>
      </c>
      <c r="C23" s="66">
        <v>2</v>
      </c>
      <c r="D23" s="66">
        <v>0.26</v>
      </c>
      <c r="E23" s="66">
        <v>0</v>
      </c>
      <c r="F23" s="66">
        <v>0</v>
      </c>
      <c r="G23" s="66">
        <v>0</v>
      </c>
      <c r="H23" s="66">
        <v>0</v>
      </c>
      <c r="I23" s="66">
        <v>2</v>
      </c>
      <c r="J23" s="66">
        <v>0.61</v>
      </c>
      <c r="K23" s="66">
        <v>0</v>
      </c>
      <c r="L23" s="66">
        <v>0</v>
      </c>
      <c r="M23" s="66">
        <v>0</v>
      </c>
      <c r="N23" s="66">
        <v>0</v>
      </c>
      <c r="O23" s="66">
        <v>4</v>
      </c>
      <c r="P23" s="66">
        <v>0.87</v>
      </c>
      <c r="Q23" s="74"/>
    </row>
    <row r="24" spans="2:17" x14ac:dyDescent="0.2">
      <c r="B24" s="77" t="s">
        <v>216</v>
      </c>
      <c r="C24" s="66">
        <v>3</v>
      </c>
      <c r="D24" s="66">
        <v>3.41</v>
      </c>
      <c r="E24" s="66">
        <v>1</v>
      </c>
      <c r="F24" s="66">
        <v>0.68</v>
      </c>
      <c r="G24" s="66">
        <v>0</v>
      </c>
      <c r="H24" s="66">
        <v>0</v>
      </c>
      <c r="I24" s="66">
        <v>2</v>
      </c>
      <c r="J24" s="66">
        <v>24.44</v>
      </c>
      <c r="K24" s="66">
        <v>0</v>
      </c>
      <c r="L24" s="66">
        <v>0</v>
      </c>
      <c r="M24" s="66">
        <v>0</v>
      </c>
      <c r="N24" s="66">
        <v>0</v>
      </c>
      <c r="O24" s="66">
        <v>6</v>
      </c>
      <c r="P24" s="66">
        <v>28.53</v>
      </c>
      <c r="Q24" s="74"/>
    </row>
    <row r="25" spans="2:17" x14ac:dyDescent="0.2">
      <c r="B25" s="67" t="s">
        <v>200</v>
      </c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74"/>
    </row>
    <row r="26" spans="2:17" x14ac:dyDescent="0.2">
      <c r="B26" s="77" t="s">
        <v>217</v>
      </c>
      <c r="C26" s="66">
        <v>1</v>
      </c>
      <c r="D26" s="66">
        <v>0.48</v>
      </c>
      <c r="E26" s="66">
        <v>2</v>
      </c>
      <c r="F26" s="66">
        <v>4.5999999999999996</v>
      </c>
      <c r="G26" s="66">
        <v>0</v>
      </c>
      <c r="H26" s="66">
        <v>0</v>
      </c>
      <c r="I26" s="66">
        <v>58</v>
      </c>
      <c r="J26" s="66">
        <v>689.15</v>
      </c>
      <c r="K26" s="66">
        <v>2053</v>
      </c>
      <c r="L26" s="66">
        <v>4972.57</v>
      </c>
      <c r="M26" s="66">
        <v>1</v>
      </c>
      <c r="N26" s="66">
        <v>7.0000000000000007E-2</v>
      </c>
      <c r="O26" s="66">
        <v>2115</v>
      </c>
      <c r="P26" s="66">
        <v>5666.87</v>
      </c>
      <c r="Q26" s="74"/>
    </row>
    <row r="27" spans="2:17" x14ac:dyDescent="0.2">
      <c r="B27" s="77" t="s">
        <v>218</v>
      </c>
      <c r="C27" s="66">
        <v>14445</v>
      </c>
      <c r="D27" s="66">
        <v>27387.09</v>
      </c>
      <c r="E27" s="66">
        <v>2047</v>
      </c>
      <c r="F27" s="66">
        <v>6048.32</v>
      </c>
      <c r="G27" s="66">
        <v>5</v>
      </c>
      <c r="H27" s="66">
        <v>35.21</v>
      </c>
      <c r="I27" s="66">
        <v>504</v>
      </c>
      <c r="J27" s="66">
        <v>32528.63</v>
      </c>
      <c r="K27" s="66">
        <v>693</v>
      </c>
      <c r="L27" s="66">
        <v>866.08</v>
      </c>
      <c r="M27" s="66">
        <v>2</v>
      </c>
      <c r="N27" s="66">
        <v>0.05</v>
      </c>
      <c r="O27" s="66">
        <v>17696</v>
      </c>
      <c r="P27" s="66">
        <v>66865.38</v>
      </c>
      <c r="Q27" s="74"/>
    </row>
    <row r="28" spans="2:17" x14ac:dyDescent="0.2">
      <c r="B28" s="77" t="s">
        <v>219</v>
      </c>
      <c r="C28" s="66">
        <v>559</v>
      </c>
      <c r="D28" s="66">
        <v>429.26</v>
      </c>
      <c r="E28" s="66">
        <v>448</v>
      </c>
      <c r="F28" s="66">
        <v>239.13</v>
      </c>
      <c r="G28" s="66">
        <v>0</v>
      </c>
      <c r="H28" s="66">
        <v>0</v>
      </c>
      <c r="I28" s="66">
        <v>11</v>
      </c>
      <c r="J28" s="66">
        <v>16.39</v>
      </c>
      <c r="K28" s="66">
        <v>0</v>
      </c>
      <c r="L28" s="66">
        <v>0</v>
      </c>
      <c r="M28" s="66">
        <v>1</v>
      </c>
      <c r="N28" s="66">
        <v>0.11</v>
      </c>
      <c r="O28" s="66">
        <v>1019</v>
      </c>
      <c r="P28" s="66">
        <v>684.89</v>
      </c>
      <c r="Q28" s="74"/>
    </row>
    <row r="29" spans="2:17" x14ac:dyDescent="0.2">
      <c r="B29" s="77" t="s">
        <v>220</v>
      </c>
      <c r="C29" s="66">
        <v>20954</v>
      </c>
      <c r="D29" s="66">
        <v>42514.73</v>
      </c>
      <c r="E29" s="66">
        <v>3929</v>
      </c>
      <c r="F29" s="66">
        <v>4208.55</v>
      </c>
      <c r="G29" s="66">
        <v>1</v>
      </c>
      <c r="H29" s="66">
        <v>1.61</v>
      </c>
      <c r="I29" s="66">
        <v>100</v>
      </c>
      <c r="J29" s="66">
        <v>249.4</v>
      </c>
      <c r="K29" s="66">
        <v>7</v>
      </c>
      <c r="L29" s="66">
        <v>3.99</v>
      </c>
      <c r="M29" s="66">
        <v>236</v>
      </c>
      <c r="N29" s="66">
        <v>112.43</v>
      </c>
      <c r="O29" s="66">
        <v>25227</v>
      </c>
      <c r="P29" s="66">
        <v>47090.71</v>
      </c>
      <c r="Q29" s="74"/>
    </row>
    <row r="30" spans="2:17" x14ac:dyDescent="0.2">
      <c r="B30" s="77" t="s">
        <v>221</v>
      </c>
      <c r="C30" s="66">
        <v>3399</v>
      </c>
      <c r="D30" s="66">
        <v>1420.75</v>
      </c>
      <c r="E30" s="66">
        <v>712</v>
      </c>
      <c r="F30" s="66">
        <v>1167.32</v>
      </c>
      <c r="G30" s="66">
        <v>12</v>
      </c>
      <c r="H30" s="66">
        <v>10.32</v>
      </c>
      <c r="I30" s="66">
        <v>240</v>
      </c>
      <c r="J30" s="66">
        <v>2103.11</v>
      </c>
      <c r="K30" s="66">
        <v>20</v>
      </c>
      <c r="L30" s="66">
        <v>19.190000000000001</v>
      </c>
      <c r="M30" s="66">
        <v>50</v>
      </c>
      <c r="N30" s="66">
        <v>12.48</v>
      </c>
      <c r="O30" s="66">
        <v>4433</v>
      </c>
      <c r="P30" s="66">
        <v>4733.17</v>
      </c>
      <c r="Q30" s="74"/>
    </row>
    <row r="31" spans="2:17" x14ac:dyDescent="0.2">
      <c r="B31" s="77" t="s">
        <v>222</v>
      </c>
      <c r="C31" s="66">
        <v>142</v>
      </c>
      <c r="D31" s="66">
        <v>23.4</v>
      </c>
      <c r="E31" s="66">
        <v>81</v>
      </c>
      <c r="F31" s="66">
        <v>11.84</v>
      </c>
      <c r="G31" s="66">
        <v>3</v>
      </c>
      <c r="H31" s="66">
        <v>1.07</v>
      </c>
      <c r="I31" s="66">
        <v>29</v>
      </c>
      <c r="J31" s="66">
        <v>46.82</v>
      </c>
      <c r="K31" s="66">
        <v>90</v>
      </c>
      <c r="L31" s="66">
        <v>72.42</v>
      </c>
      <c r="M31" s="66">
        <v>4</v>
      </c>
      <c r="N31" s="66">
        <v>0.31</v>
      </c>
      <c r="O31" s="66">
        <v>349</v>
      </c>
      <c r="P31" s="66">
        <v>155.86000000000001</v>
      </c>
      <c r="Q31" s="74"/>
    </row>
    <row r="32" spans="2:17" x14ac:dyDescent="0.2">
      <c r="B32" s="77" t="s">
        <v>223</v>
      </c>
      <c r="C32" s="66">
        <v>145</v>
      </c>
      <c r="D32" s="66">
        <v>272.25</v>
      </c>
      <c r="E32" s="66">
        <v>1353</v>
      </c>
      <c r="F32" s="66">
        <v>2611.56</v>
      </c>
      <c r="G32" s="66">
        <v>121</v>
      </c>
      <c r="H32" s="66">
        <v>2674.99</v>
      </c>
      <c r="I32" s="66">
        <v>2149</v>
      </c>
      <c r="J32" s="66">
        <v>60194.27</v>
      </c>
      <c r="K32" s="66">
        <v>547</v>
      </c>
      <c r="L32" s="66">
        <v>8324.02</v>
      </c>
      <c r="M32" s="66">
        <v>0</v>
      </c>
      <c r="N32" s="66">
        <v>0</v>
      </c>
      <c r="O32" s="66">
        <v>4315</v>
      </c>
      <c r="P32" s="66">
        <v>74077.09</v>
      </c>
      <c r="Q32" s="74"/>
    </row>
    <row r="33" spans="2:17" x14ac:dyDescent="0.2">
      <c r="B33" s="77" t="s">
        <v>224</v>
      </c>
      <c r="C33" s="66">
        <v>127</v>
      </c>
      <c r="D33" s="66">
        <v>320.36</v>
      </c>
      <c r="E33" s="66">
        <v>51</v>
      </c>
      <c r="F33" s="66">
        <v>327.51</v>
      </c>
      <c r="G33" s="66">
        <v>1</v>
      </c>
      <c r="H33" s="66">
        <v>0.24</v>
      </c>
      <c r="I33" s="66">
        <v>34</v>
      </c>
      <c r="J33" s="66">
        <v>261.74</v>
      </c>
      <c r="K33" s="66">
        <v>2</v>
      </c>
      <c r="L33" s="66">
        <v>2.62</v>
      </c>
      <c r="M33" s="66">
        <v>0</v>
      </c>
      <c r="N33" s="66">
        <v>0</v>
      </c>
      <c r="O33" s="66">
        <v>215</v>
      </c>
      <c r="P33" s="66">
        <v>912.47</v>
      </c>
      <c r="Q33" s="74"/>
    </row>
    <row r="34" spans="2:17" x14ac:dyDescent="0.2">
      <c r="B34" s="64" t="s">
        <v>157</v>
      </c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74"/>
    </row>
    <row r="35" spans="2:17" x14ac:dyDescent="0.2">
      <c r="B35" s="77" t="s">
        <v>225</v>
      </c>
      <c r="C35" s="66">
        <v>397</v>
      </c>
      <c r="D35" s="66">
        <v>117.26</v>
      </c>
      <c r="E35" s="66">
        <v>269</v>
      </c>
      <c r="F35" s="66">
        <v>170.89</v>
      </c>
      <c r="G35" s="66">
        <v>14</v>
      </c>
      <c r="H35" s="66">
        <v>14.44</v>
      </c>
      <c r="I35" s="66">
        <v>133</v>
      </c>
      <c r="J35" s="66">
        <v>468.12</v>
      </c>
      <c r="K35" s="66">
        <v>32</v>
      </c>
      <c r="L35" s="66">
        <v>10.47</v>
      </c>
      <c r="M35" s="66">
        <v>225</v>
      </c>
      <c r="N35" s="66">
        <v>17.29</v>
      </c>
      <c r="O35" s="66">
        <v>1070</v>
      </c>
      <c r="P35" s="66">
        <v>798.47</v>
      </c>
      <c r="Q35" s="74"/>
    </row>
    <row r="36" spans="2:17" x14ac:dyDescent="0.2">
      <c r="B36" s="77" t="s">
        <v>226</v>
      </c>
      <c r="C36" s="66">
        <v>3784</v>
      </c>
      <c r="D36" s="66">
        <v>2523.98</v>
      </c>
      <c r="E36" s="66">
        <v>1409</v>
      </c>
      <c r="F36" s="66">
        <v>2282.19</v>
      </c>
      <c r="G36" s="66">
        <v>4</v>
      </c>
      <c r="H36" s="66">
        <v>0.96</v>
      </c>
      <c r="I36" s="66">
        <v>47</v>
      </c>
      <c r="J36" s="66">
        <v>51.68</v>
      </c>
      <c r="K36" s="66">
        <v>7</v>
      </c>
      <c r="L36" s="66">
        <v>0.9</v>
      </c>
      <c r="M36" s="66">
        <v>196</v>
      </c>
      <c r="N36" s="66">
        <v>23.13</v>
      </c>
      <c r="O36" s="66">
        <v>5447</v>
      </c>
      <c r="P36" s="66">
        <v>4882.84</v>
      </c>
      <c r="Q36" s="74"/>
    </row>
    <row r="37" spans="2:17" x14ac:dyDescent="0.2">
      <c r="B37" s="77" t="s">
        <v>227</v>
      </c>
      <c r="C37" s="66">
        <v>45</v>
      </c>
      <c r="D37" s="66">
        <v>37.75</v>
      </c>
      <c r="E37" s="66">
        <v>74</v>
      </c>
      <c r="F37" s="66">
        <v>93.1</v>
      </c>
      <c r="G37" s="66">
        <v>7</v>
      </c>
      <c r="H37" s="66">
        <v>2.04</v>
      </c>
      <c r="I37" s="66">
        <v>35</v>
      </c>
      <c r="J37" s="66">
        <v>208.68</v>
      </c>
      <c r="K37" s="66">
        <v>15</v>
      </c>
      <c r="L37" s="66">
        <v>19.66</v>
      </c>
      <c r="M37" s="66">
        <v>11</v>
      </c>
      <c r="N37" s="66">
        <v>0.62</v>
      </c>
      <c r="O37" s="66">
        <v>187</v>
      </c>
      <c r="P37" s="66">
        <v>361.85</v>
      </c>
      <c r="Q37" s="74"/>
    </row>
    <row r="38" spans="2:17" x14ac:dyDescent="0.2">
      <c r="B38" s="77" t="s">
        <v>228</v>
      </c>
      <c r="C38" s="66">
        <v>1142</v>
      </c>
      <c r="D38" s="66">
        <v>559.03</v>
      </c>
      <c r="E38" s="66">
        <v>286</v>
      </c>
      <c r="F38" s="66">
        <v>172.45</v>
      </c>
      <c r="G38" s="66">
        <v>13</v>
      </c>
      <c r="H38" s="66">
        <v>9.23</v>
      </c>
      <c r="I38" s="66">
        <v>205</v>
      </c>
      <c r="J38" s="66">
        <v>202.84</v>
      </c>
      <c r="K38" s="66">
        <v>361</v>
      </c>
      <c r="L38" s="66">
        <v>199.77</v>
      </c>
      <c r="M38" s="66">
        <v>166</v>
      </c>
      <c r="N38" s="66">
        <v>11.33</v>
      </c>
      <c r="O38" s="66">
        <v>2173</v>
      </c>
      <c r="P38" s="66">
        <v>1154.6500000000001</v>
      </c>
      <c r="Q38" s="74"/>
    </row>
    <row r="39" spans="2:17" x14ac:dyDescent="0.2">
      <c r="B39" s="77" t="s">
        <v>229</v>
      </c>
      <c r="C39" s="66">
        <v>7</v>
      </c>
      <c r="D39" s="66">
        <v>2.31</v>
      </c>
      <c r="E39" s="66">
        <v>43</v>
      </c>
      <c r="F39" s="66">
        <v>40.25</v>
      </c>
      <c r="G39" s="66">
        <v>2</v>
      </c>
      <c r="H39" s="66">
        <v>0.26</v>
      </c>
      <c r="I39" s="66">
        <v>4</v>
      </c>
      <c r="J39" s="66">
        <v>1.1200000000000001</v>
      </c>
      <c r="K39" s="66">
        <v>1</v>
      </c>
      <c r="L39" s="66">
        <v>0.03</v>
      </c>
      <c r="M39" s="66">
        <v>11</v>
      </c>
      <c r="N39" s="66">
        <v>1.07</v>
      </c>
      <c r="O39" s="66">
        <v>68</v>
      </c>
      <c r="P39" s="66">
        <v>45.04</v>
      </c>
      <c r="Q39" s="74"/>
    </row>
    <row r="40" spans="2:17" x14ac:dyDescent="0.2">
      <c r="B40" s="77" t="s">
        <v>230</v>
      </c>
      <c r="C40" s="66">
        <v>5770</v>
      </c>
      <c r="D40" s="66">
        <v>5126.4799999999996</v>
      </c>
      <c r="E40" s="66">
        <v>2692</v>
      </c>
      <c r="F40" s="66">
        <v>4389.32</v>
      </c>
      <c r="G40" s="66">
        <v>71</v>
      </c>
      <c r="H40" s="66">
        <v>66.540000000000006</v>
      </c>
      <c r="I40" s="66">
        <v>132</v>
      </c>
      <c r="J40" s="66">
        <v>238.18</v>
      </c>
      <c r="K40" s="66">
        <v>13</v>
      </c>
      <c r="L40" s="66">
        <v>2.0299999999999998</v>
      </c>
      <c r="M40" s="66">
        <v>638</v>
      </c>
      <c r="N40" s="66">
        <v>102.35</v>
      </c>
      <c r="O40" s="66">
        <v>9316</v>
      </c>
      <c r="P40" s="66">
        <v>9924.9</v>
      </c>
      <c r="Q40" s="74"/>
    </row>
    <row r="41" spans="2:17" x14ac:dyDescent="0.2">
      <c r="B41" s="77" t="s">
        <v>231</v>
      </c>
      <c r="C41" s="66">
        <v>352</v>
      </c>
      <c r="D41" s="66">
        <v>283.91000000000003</v>
      </c>
      <c r="E41" s="66">
        <v>875</v>
      </c>
      <c r="F41" s="66">
        <v>1290.94</v>
      </c>
      <c r="G41" s="66">
        <v>7</v>
      </c>
      <c r="H41" s="66">
        <v>6.66</v>
      </c>
      <c r="I41" s="66">
        <v>49</v>
      </c>
      <c r="J41" s="66">
        <v>66.5</v>
      </c>
      <c r="K41" s="66">
        <v>4</v>
      </c>
      <c r="L41" s="66">
        <v>2.65</v>
      </c>
      <c r="M41" s="66">
        <v>1</v>
      </c>
      <c r="N41" s="66">
        <v>0.14000000000000001</v>
      </c>
      <c r="O41" s="66">
        <v>1288</v>
      </c>
      <c r="P41" s="66">
        <v>1650.8</v>
      </c>
      <c r="Q41" s="74"/>
    </row>
    <row r="42" spans="2:17" x14ac:dyDescent="0.2">
      <c r="B42" s="77" t="s">
        <v>232</v>
      </c>
      <c r="C42" s="66">
        <v>33</v>
      </c>
      <c r="D42" s="66">
        <v>3.1</v>
      </c>
      <c r="E42" s="66">
        <v>27</v>
      </c>
      <c r="F42" s="66">
        <v>1.67</v>
      </c>
      <c r="G42" s="66">
        <v>2</v>
      </c>
      <c r="H42" s="66">
        <v>2.15</v>
      </c>
      <c r="I42" s="66">
        <v>20</v>
      </c>
      <c r="J42" s="66">
        <v>1.83</v>
      </c>
      <c r="K42" s="66">
        <v>12</v>
      </c>
      <c r="L42" s="66">
        <v>0.96</v>
      </c>
      <c r="M42" s="66">
        <v>51</v>
      </c>
      <c r="N42" s="66">
        <v>2.54</v>
      </c>
      <c r="O42" s="66">
        <v>145</v>
      </c>
      <c r="P42" s="66">
        <v>12.25</v>
      </c>
      <c r="Q42" s="74"/>
    </row>
    <row r="43" spans="2:17" x14ac:dyDescent="0.2">
      <c r="B43" s="77" t="s">
        <v>233</v>
      </c>
      <c r="C43" s="66">
        <v>2974</v>
      </c>
      <c r="D43" s="66">
        <v>385.14</v>
      </c>
      <c r="E43" s="66">
        <v>2170</v>
      </c>
      <c r="F43" s="66">
        <v>255.35</v>
      </c>
      <c r="G43" s="66">
        <v>47</v>
      </c>
      <c r="H43" s="66">
        <v>10.61</v>
      </c>
      <c r="I43" s="66">
        <v>414</v>
      </c>
      <c r="J43" s="66">
        <v>82.18</v>
      </c>
      <c r="K43" s="66">
        <v>44</v>
      </c>
      <c r="L43" s="66">
        <v>14.56</v>
      </c>
      <c r="M43" s="66">
        <v>93</v>
      </c>
      <c r="N43" s="66">
        <v>12.92</v>
      </c>
      <c r="O43" s="66">
        <v>5742</v>
      </c>
      <c r="P43" s="66">
        <v>760.76</v>
      </c>
      <c r="Q43" s="74"/>
    </row>
    <row r="44" spans="2:17" x14ac:dyDescent="0.2">
      <c r="B44" s="77" t="s">
        <v>234</v>
      </c>
      <c r="C44" s="66">
        <v>702</v>
      </c>
      <c r="D44" s="66">
        <v>260.08999999999997</v>
      </c>
      <c r="E44" s="66">
        <v>1274</v>
      </c>
      <c r="F44" s="66">
        <v>5646.8</v>
      </c>
      <c r="G44" s="66">
        <v>73</v>
      </c>
      <c r="H44" s="66">
        <v>191.25</v>
      </c>
      <c r="I44" s="66">
        <v>105</v>
      </c>
      <c r="J44" s="66">
        <v>322.57</v>
      </c>
      <c r="K44" s="66">
        <v>15</v>
      </c>
      <c r="L44" s="66">
        <v>1.79</v>
      </c>
      <c r="M44" s="66">
        <v>45</v>
      </c>
      <c r="N44" s="66">
        <v>4.1900000000000004</v>
      </c>
      <c r="O44" s="66">
        <v>2214</v>
      </c>
      <c r="P44" s="66">
        <v>6426.69</v>
      </c>
      <c r="Q44" s="74"/>
    </row>
    <row r="45" spans="2:17" x14ac:dyDescent="0.2">
      <c r="B45" s="77" t="s">
        <v>235</v>
      </c>
      <c r="C45" s="66">
        <v>719</v>
      </c>
      <c r="D45" s="66">
        <v>278.20999999999998</v>
      </c>
      <c r="E45" s="66">
        <v>831</v>
      </c>
      <c r="F45" s="66">
        <v>1595.3</v>
      </c>
      <c r="G45" s="66">
        <v>16</v>
      </c>
      <c r="H45" s="66">
        <v>9.5299999999999994</v>
      </c>
      <c r="I45" s="66">
        <v>132</v>
      </c>
      <c r="J45" s="66">
        <v>672.56</v>
      </c>
      <c r="K45" s="66">
        <v>54</v>
      </c>
      <c r="L45" s="66">
        <v>23.43</v>
      </c>
      <c r="M45" s="66">
        <v>18</v>
      </c>
      <c r="N45" s="66">
        <v>0.73</v>
      </c>
      <c r="O45" s="66">
        <v>1770</v>
      </c>
      <c r="P45" s="66">
        <v>2579.7600000000002</v>
      </c>
      <c r="Q45" s="74"/>
    </row>
    <row r="46" spans="2:17" x14ac:dyDescent="0.2">
      <c r="B46" s="77" t="s">
        <v>236</v>
      </c>
      <c r="C46" s="66">
        <v>0</v>
      </c>
      <c r="D46" s="66">
        <v>0</v>
      </c>
      <c r="E46" s="66">
        <v>0</v>
      </c>
      <c r="F46" s="66">
        <v>0</v>
      </c>
      <c r="G46" s="66">
        <v>0</v>
      </c>
      <c r="H46" s="66">
        <v>0</v>
      </c>
      <c r="I46" s="66">
        <v>0</v>
      </c>
      <c r="J46" s="66">
        <v>0</v>
      </c>
      <c r="K46" s="66">
        <v>0</v>
      </c>
      <c r="L46" s="66">
        <v>0</v>
      </c>
      <c r="M46" s="66">
        <v>196</v>
      </c>
      <c r="N46" s="66">
        <v>23.03</v>
      </c>
      <c r="O46" s="66">
        <v>196</v>
      </c>
      <c r="P46" s="66">
        <v>23.03</v>
      </c>
      <c r="Q46" s="74"/>
    </row>
    <row r="47" spans="2:17" x14ac:dyDescent="0.2">
      <c r="B47" s="67" t="s">
        <v>201</v>
      </c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74"/>
    </row>
    <row r="48" spans="2:17" x14ac:dyDescent="0.2">
      <c r="B48" s="77" t="s">
        <v>237</v>
      </c>
      <c r="C48" s="66">
        <v>29</v>
      </c>
      <c r="D48" s="66">
        <v>12.23</v>
      </c>
      <c r="E48" s="66">
        <v>41</v>
      </c>
      <c r="F48" s="66">
        <v>23.7</v>
      </c>
      <c r="G48" s="66">
        <v>6</v>
      </c>
      <c r="H48" s="66">
        <v>449.21</v>
      </c>
      <c r="I48" s="66">
        <v>11</v>
      </c>
      <c r="J48" s="66">
        <v>512.28</v>
      </c>
      <c r="K48" s="66">
        <v>235</v>
      </c>
      <c r="L48" s="66">
        <v>1802.37</v>
      </c>
      <c r="M48" s="66">
        <v>546</v>
      </c>
      <c r="N48" s="66">
        <v>46.76</v>
      </c>
      <c r="O48" s="66">
        <v>868</v>
      </c>
      <c r="P48" s="66">
        <v>2846.55</v>
      </c>
      <c r="Q48" s="74"/>
    </row>
    <row r="49" spans="2:17" x14ac:dyDescent="0.2">
      <c r="B49" s="77" t="s">
        <v>238</v>
      </c>
      <c r="C49" s="66">
        <v>0</v>
      </c>
      <c r="D49" s="66">
        <v>0</v>
      </c>
      <c r="E49" s="66">
        <v>0</v>
      </c>
      <c r="F49" s="66">
        <v>0</v>
      </c>
      <c r="G49" s="66">
        <v>0</v>
      </c>
      <c r="H49" s="66">
        <v>0</v>
      </c>
      <c r="I49" s="66">
        <v>0</v>
      </c>
      <c r="J49" s="66">
        <v>0</v>
      </c>
      <c r="K49" s="66">
        <v>0</v>
      </c>
      <c r="L49" s="66">
        <v>0</v>
      </c>
      <c r="M49" s="66">
        <v>1</v>
      </c>
      <c r="N49" s="66">
        <v>0.02</v>
      </c>
      <c r="O49" s="66">
        <v>1</v>
      </c>
      <c r="P49" s="66">
        <v>0.02</v>
      </c>
      <c r="Q49" s="74"/>
    </row>
    <row r="50" spans="2:17" x14ac:dyDescent="0.2">
      <c r="B50" s="77" t="s">
        <v>239</v>
      </c>
      <c r="C50" s="66">
        <v>0</v>
      </c>
      <c r="D50" s="66">
        <v>0</v>
      </c>
      <c r="E50" s="66">
        <v>1</v>
      </c>
      <c r="F50" s="66">
        <v>0.57999999999999996</v>
      </c>
      <c r="G50" s="66">
        <v>0</v>
      </c>
      <c r="H50" s="66">
        <v>0</v>
      </c>
      <c r="I50" s="66">
        <v>1</v>
      </c>
      <c r="J50" s="66">
        <v>0.04</v>
      </c>
      <c r="K50" s="66">
        <v>7</v>
      </c>
      <c r="L50" s="66">
        <v>1.45</v>
      </c>
      <c r="M50" s="66">
        <v>865</v>
      </c>
      <c r="N50" s="66">
        <v>88.53</v>
      </c>
      <c r="O50" s="66">
        <v>874</v>
      </c>
      <c r="P50" s="66">
        <v>90.6</v>
      </c>
      <c r="Q50" s="74"/>
    </row>
    <row r="51" spans="2:17" x14ac:dyDescent="0.2">
      <c r="B51" s="77" t="s">
        <v>240</v>
      </c>
      <c r="C51" s="66">
        <v>0</v>
      </c>
      <c r="D51" s="66">
        <v>0</v>
      </c>
      <c r="E51" s="66">
        <v>0</v>
      </c>
      <c r="F51" s="66">
        <v>0</v>
      </c>
      <c r="G51" s="66">
        <v>0</v>
      </c>
      <c r="H51" s="66">
        <v>0</v>
      </c>
      <c r="I51" s="66">
        <v>1</v>
      </c>
      <c r="J51" s="66">
        <v>0.13</v>
      </c>
      <c r="K51" s="66">
        <v>3</v>
      </c>
      <c r="L51" s="66">
        <v>2.94</v>
      </c>
      <c r="M51" s="66">
        <v>3489</v>
      </c>
      <c r="N51" s="66">
        <v>640.47</v>
      </c>
      <c r="O51" s="66">
        <v>3493</v>
      </c>
      <c r="P51" s="66">
        <v>643.54</v>
      </c>
      <c r="Q51" s="74"/>
    </row>
    <row r="52" spans="2:17" x14ac:dyDescent="0.2">
      <c r="B52" s="77" t="s">
        <v>241</v>
      </c>
      <c r="C52" s="66">
        <v>170</v>
      </c>
      <c r="D52" s="66">
        <v>45.1</v>
      </c>
      <c r="E52" s="66">
        <v>85</v>
      </c>
      <c r="F52" s="66">
        <v>27.47</v>
      </c>
      <c r="G52" s="66">
        <v>4</v>
      </c>
      <c r="H52" s="66">
        <v>8.6</v>
      </c>
      <c r="I52" s="66">
        <v>26</v>
      </c>
      <c r="J52" s="66">
        <v>17.28</v>
      </c>
      <c r="K52" s="66">
        <v>28</v>
      </c>
      <c r="L52" s="66">
        <v>141.91999999999999</v>
      </c>
      <c r="M52" s="66">
        <v>12</v>
      </c>
      <c r="N52" s="66">
        <v>0.64</v>
      </c>
      <c r="O52" s="66">
        <v>325</v>
      </c>
      <c r="P52" s="66">
        <v>241.01</v>
      </c>
      <c r="Q52" s="74"/>
    </row>
    <row r="53" spans="2:17" x14ac:dyDescent="0.2">
      <c r="B53" s="77" t="s">
        <v>242</v>
      </c>
      <c r="C53" s="66">
        <v>106</v>
      </c>
      <c r="D53" s="66">
        <v>380.37</v>
      </c>
      <c r="E53" s="66">
        <v>66</v>
      </c>
      <c r="F53" s="66">
        <v>114.78</v>
      </c>
      <c r="G53" s="66">
        <v>10</v>
      </c>
      <c r="H53" s="66">
        <v>44.22</v>
      </c>
      <c r="I53" s="66">
        <v>305</v>
      </c>
      <c r="J53" s="66">
        <v>2730.27</v>
      </c>
      <c r="K53" s="66">
        <v>14</v>
      </c>
      <c r="L53" s="66">
        <v>43.74</v>
      </c>
      <c r="M53" s="66">
        <v>24</v>
      </c>
      <c r="N53" s="66">
        <v>12.1</v>
      </c>
      <c r="O53" s="66">
        <v>525</v>
      </c>
      <c r="P53" s="66">
        <v>3325.48</v>
      </c>
      <c r="Q53" s="74"/>
    </row>
    <row r="54" spans="2:17" x14ac:dyDescent="0.2">
      <c r="B54" s="77" t="s">
        <v>243</v>
      </c>
      <c r="C54" s="66">
        <v>1</v>
      </c>
      <c r="D54" s="66">
        <v>0.12</v>
      </c>
      <c r="E54" s="66">
        <v>4</v>
      </c>
      <c r="F54" s="66">
        <v>0.87</v>
      </c>
      <c r="G54" s="66">
        <v>0</v>
      </c>
      <c r="H54" s="66">
        <v>0</v>
      </c>
      <c r="I54" s="66">
        <v>1</v>
      </c>
      <c r="J54" s="66">
        <v>0.08</v>
      </c>
      <c r="K54" s="66">
        <v>2</v>
      </c>
      <c r="L54" s="66">
        <v>0.49</v>
      </c>
      <c r="M54" s="66">
        <v>29</v>
      </c>
      <c r="N54" s="66">
        <v>1.29</v>
      </c>
      <c r="O54" s="66">
        <v>37</v>
      </c>
      <c r="P54" s="66">
        <v>2.85</v>
      </c>
      <c r="Q54" s="74"/>
    </row>
    <row r="55" spans="2:17" x14ac:dyDescent="0.2">
      <c r="B55" s="77" t="s">
        <v>244</v>
      </c>
      <c r="C55" s="66">
        <v>907</v>
      </c>
      <c r="D55" s="66">
        <v>2230.1799999999998</v>
      </c>
      <c r="E55" s="66">
        <v>334</v>
      </c>
      <c r="F55" s="66">
        <v>694.99</v>
      </c>
      <c r="G55" s="66">
        <v>1</v>
      </c>
      <c r="H55" s="66">
        <v>0.08</v>
      </c>
      <c r="I55" s="66">
        <v>2</v>
      </c>
      <c r="J55" s="66">
        <v>0.67</v>
      </c>
      <c r="K55" s="66">
        <v>1</v>
      </c>
      <c r="L55" s="66">
        <v>0.17</v>
      </c>
      <c r="M55" s="66">
        <v>56</v>
      </c>
      <c r="N55" s="66">
        <v>6.26</v>
      </c>
      <c r="O55" s="66">
        <v>1301</v>
      </c>
      <c r="P55" s="66">
        <v>2932.35</v>
      </c>
      <c r="Q55" s="74"/>
    </row>
    <row r="56" spans="2:17" x14ac:dyDescent="0.2">
      <c r="B56" s="77" t="s">
        <v>245</v>
      </c>
      <c r="C56" s="66">
        <v>2</v>
      </c>
      <c r="D56" s="66">
        <v>0.14000000000000001</v>
      </c>
      <c r="E56" s="66">
        <v>0</v>
      </c>
      <c r="F56" s="66">
        <v>0</v>
      </c>
      <c r="G56" s="66">
        <v>0</v>
      </c>
      <c r="H56" s="66">
        <v>0</v>
      </c>
      <c r="I56" s="66">
        <v>0</v>
      </c>
      <c r="J56" s="66">
        <v>0</v>
      </c>
      <c r="K56" s="66">
        <v>13</v>
      </c>
      <c r="L56" s="66">
        <v>16.66</v>
      </c>
      <c r="M56" s="66">
        <v>201</v>
      </c>
      <c r="N56" s="66">
        <v>13.53</v>
      </c>
      <c r="O56" s="66">
        <v>216</v>
      </c>
      <c r="P56" s="66">
        <v>30.33</v>
      </c>
      <c r="Q56" s="74"/>
    </row>
    <row r="57" spans="2:17" x14ac:dyDescent="0.2">
      <c r="B57" s="77" t="s">
        <v>246</v>
      </c>
      <c r="C57" s="66">
        <v>47</v>
      </c>
      <c r="D57" s="66">
        <v>32.25</v>
      </c>
      <c r="E57" s="66">
        <v>26</v>
      </c>
      <c r="F57" s="66">
        <v>20.83</v>
      </c>
      <c r="G57" s="66">
        <v>0</v>
      </c>
      <c r="H57" s="66">
        <v>0</v>
      </c>
      <c r="I57" s="66">
        <v>7</v>
      </c>
      <c r="J57" s="66">
        <v>5.52</v>
      </c>
      <c r="K57" s="66">
        <v>3</v>
      </c>
      <c r="L57" s="66">
        <v>2.87</v>
      </c>
      <c r="M57" s="66">
        <v>83</v>
      </c>
      <c r="N57" s="66">
        <v>10.99</v>
      </c>
      <c r="O57" s="66">
        <v>166</v>
      </c>
      <c r="P57" s="66">
        <v>72.459999999999994</v>
      </c>
      <c r="Q57" s="74"/>
    </row>
    <row r="58" spans="2:17" x14ac:dyDescent="0.2">
      <c r="B58" s="77" t="s">
        <v>247</v>
      </c>
      <c r="C58" s="66">
        <v>22</v>
      </c>
      <c r="D58" s="66">
        <v>2.91</v>
      </c>
      <c r="E58" s="66">
        <v>27</v>
      </c>
      <c r="F58" s="66">
        <v>1.77</v>
      </c>
      <c r="G58" s="66">
        <v>1</v>
      </c>
      <c r="H58" s="66">
        <v>0.03</v>
      </c>
      <c r="I58" s="66">
        <v>5</v>
      </c>
      <c r="J58" s="66">
        <v>0.68</v>
      </c>
      <c r="K58" s="66">
        <v>3</v>
      </c>
      <c r="L58" s="66">
        <v>2.08</v>
      </c>
      <c r="M58" s="66">
        <v>1596</v>
      </c>
      <c r="N58" s="66">
        <v>133.13999999999999</v>
      </c>
      <c r="O58" s="66">
        <v>1654</v>
      </c>
      <c r="P58" s="66">
        <v>140.61000000000001</v>
      </c>
      <c r="Q58" s="74"/>
    </row>
    <row r="59" spans="2:17" x14ac:dyDescent="0.2">
      <c r="B59" s="77" t="s">
        <v>248</v>
      </c>
      <c r="C59" s="66">
        <v>0</v>
      </c>
      <c r="D59" s="66">
        <v>0</v>
      </c>
      <c r="E59" s="66">
        <v>1</v>
      </c>
      <c r="F59" s="66">
        <v>0.62</v>
      </c>
      <c r="G59" s="66">
        <v>0</v>
      </c>
      <c r="H59" s="66">
        <v>0</v>
      </c>
      <c r="I59" s="66">
        <v>0</v>
      </c>
      <c r="J59" s="66">
        <v>0</v>
      </c>
      <c r="K59" s="66">
        <v>4</v>
      </c>
      <c r="L59" s="66">
        <v>11.04</v>
      </c>
      <c r="M59" s="66">
        <v>44</v>
      </c>
      <c r="N59" s="66">
        <v>2.86</v>
      </c>
      <c r="O59" s="66">
        <v>49</v>
      </c>
      <c r="P59" s="66">
        <v>14.52</v>
      </c>
      <c r="Q59" s="74"/>
    </row>
    <row r="60" spans="2:17" x14ac:dyDescent="0.2">
      <c r="B60" s="77" t="s">
        <v>249</v>
      </c>
      <c r="C60" s="66">
        <v>19</v>
      </c>
      <c r="D60" s="66">
        <v>25.13</v>
      </c>
      <c r="E60" s="66">
        <v>38</v>
      </c>
      <c r="F60" s="66">
        <v>56.52</v>
      </c>
      <c r="G60" s="66">
        <v>5</v>
      </c>
      <c r="H60" s="66">
        <v>1.6</v>
      </c>
      <c r="I60" s="66">
        <v>67</v>
      </c>
      <c r="J60" s="66">
        <v>313.86</v>
      </c>
      <c r="K60" s="66">
        <v>29</v>
      </c>
      <c r="L60" s="66">
        <v>55.17</v>
      </c>
      <c r="M60" s="66">
        <v>9</v>
      </c>
      <c r="N60" s="66">
        <v>1.06</v>
      </c>
      <c r="O60" s="66">
        <v>167</v>
      </c>
      <c r="P60" s="66">
        <v>453.34</v>
      </c>
      <c r="Q60" s="74"/>
    </row>
    <row r="61" spans="2:17" x14ac:dyDescent="0.2">
      <c r="B61" s="67" t="s">
        <v>202</v>
      </c>
      <c r="C61" s="26"/>
      <c r="D61" s="26"/>
      <c r="E61" s="26"/>
      <c r="F61" s="26"/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74"/>
    </row>
    <row r="62" spans="2:17" x14ac:dyDescent="0.2">
      <c r="B62" s="77" t="s">
        <v>250</v>
      </c>
      <c r="C62" s="66">
        <v>24282</v>
      </c>
      <c r="D62" s="66">
        <v>7003.45</v>
      </c>
      <c r="E62" s="66">
        <v>13010</v>
      </c>
      <c r="F62" s="66">
        <v>3991.77</v>
      </c>
      <c r="G62" s="66">
        <v>195</v>
      </c>
      <c r="H62" s="66">
        <v>527.62</v>
      </c>
      <c r="I62" s="66">
        <v>3299</v>
      </c>
      <c r="J62" s="66">
        <v>9165.92</v>
      </c>
      <c r="K62" s="66">
        <v>3317</v>
      </c>
      <c r="L62" s="66">
        <v>8403.5499999999993</v>
      </c>
      <c r="M62" s="66">
        <v>422</v>
      </c>
      <c r="N62" s="66">
        <v>43.09</v>
      </c>
      <c r="O62" s="66">
        <v>44525</v>
      </c>
      <c r="P62" s="66">
        <v>29135.4</v>
      </c>
      <c r="Q62" s="74"/>
    </row>
    <row r="63" spans="2:17" x14ac:dyDescent="0.2">
      <c r="B63" s="64" t="s">
        <v>2</v>
      </c>
      <c r="C63" s="26"/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74"/>
    </row>
    <row r="64" spans="2:17" x14ac:dyDescent="0.2">
      <c r="B64" s="77" t="s">
        <v>2</v>
      </c>
      <c r="C64" s="66">
        <v>40966</v>
      </c>
      <c r="D64" s="66">
        <v>73423.94</v>
      </c>
      <c r="E64" s="66">
        <v>27843</v>
      </c>
      <c r="F64" s="66">
        <v>43586.7</v>
      </c>
      <c r="G64" s="66">
        <v>135</v>
      </c>
      <c r="H64" s="66">
        <v>166.4</v>
      </c>
      <c r="I64" s="66">
        <v>16775</v>
      </c>
      <c r="J64" s="66">
        <v>192457.25</v>
      </c>
      <c r="K64" s="66">
        <v>2133</v>
      </c>
      <c r="L64" s="66">
        <v>1365.62</v>
      </c>
      <c r="M64" s="66">
        <v>0</v>
      </c>
      <c r="N64" s="66">
        <v>0</v>
      </c>
      <c r="O64" s="66">
        <v>87852</v>
      </c>
      <c r="P64" s="66">
        <v>310999.90999999997</v>
      </c>
      <c r="Q64" s="74"/>
    </row>
    <row r="65" spans="2:17" x14ac:dyDescent="0.2">
      <c r="B65" s="64" t="s">
        <v>158</v>
      </c>
      <c r="C65" s="26"/>
      <c r="D65" s="26"/>
      <c r="E65" s="26"/>
      <c r="F65" s="26"/>
      <c r="G65" s="26"/>
      <c r="H65" s="26"/>
      <c r="I65" s="26"/>
      <c r="J65" s="26"/>
      <c r="K65" s="26"/>
      <c r="L65" s="26"/>
      <c r="M65" s="26"/>
      <c r="N65" s="26"/>
      <c r="O65" s="26"/>
      <c r="P65" s="26"/>
      <c r="Q65" s="74"/>
    </row>
    <row r="66" spans="2:17" x14ac:dyDescent="0.2">
      <c r="B66" s="77" t="s">
        <v>251</v>
      </c>
      <c r="C66" s="66">
        <v>0</v>
      </c>
      <c r="D66" s="66">
        <v>0</v>
      </c>
      <c r="E66" s="66">
        <v>0</v>
      </c>
      <c r="F66" s="66">
        <v>0</v>
      </c>
      <c r="G66" s="66">
        <v>0</v>
      </c>
      <c r="H66" s="66">
        <v>0</v>
      </c>
      <c r="I66" s="66">
        <v>0</v>
      </c>
      <c r="J66" s="66">
        <v>0</v>
      </c>
      <c r="K66" s="66">
        <v>0</v>
      </c>
      <c r="L66" s="66">
        <v>0</v>
      </c>
      <c r="M66" s="66">
        <v>779</v>
      </c>
      <c r="N66" s="66">
        <v>73.14</v>
      </c>
      <c r="O66" s="66">
        <v>779</v>
      </c>
      <c r="P66" s="66">
        <v>73.14</v>
      </c>
      <c r="Q66" s="74"/>
    </row>
    <row r="67" spans="2:17" x14ac:dyDescent="0.2">
      <c r="B67" s="77" t="s">
        <v>252</v>
      </c>
      <c r="C67" s="66">
        <v>0</v>
      </c>
      <c r="D67" s="66">
        <v>0</v>
      </c>
      <c r="E67" s="66">
        <v>1</v>
      </c>
      <c r="F67" s="66">
        <v>0.06</v>
      </c>
      <c r="G67" s="66">
        <v>0</v>
      </c>
      <c r="H67" s="66">
        <v>0</v>
      </c>
      <c r="I67" s="66">
        <v>0</v>
      </c>
      <c r="J67" s="66">
        <v>0</v>
      </c>
      <c r="K67" s="66">
        <v>0</v>
      </c>
      <c r="L67" s="66">
        <v>0</v>
      </c>
      <c r="M67" s="66">
        <v>1</v>
      </c>
      <c r="N67" s="66">
        <v>0.54</v>
      </c>
      <c r="O67" s="66">
        <v>2</v>
      </c>
      <c r="P67" s="66">
        <v>0.6</v>
      </c>
      <c r="Q67" s="74"/>
    </row>
    <row r="68" spans="2:17" x14ac:dyDescent="0.2">
      <c r="B68" s="77" t="s">
        <v>253</v>
      </c>
      <c r="C68" s="66">
        <v>7</v>
      </c>
      <c r="D68" s="66">
        <v>11.76</v>
      </c>
      <c r="E68" s="66">
        <v>0</v>
      </c>
      <c r="F68" s="66">
        <v>0</v>
      </c>
      <c r="G68" s="66">
        <v>0</v>
      </c>
      <c r="H68" s="66">
        <v>0</v>
      </c>
      <c r="I68" s="66">
        <v>0</v>
      </c>
      <c r="J68" s="66">
        <v>0</v>
      </c>
      <c r="K68" s="66">
        <v>0</v>
      </c>
      <c r="L68" s="66">
        <v>0</v>
      </c>
      <c r="M68" s="66">
        <v>0</v>
      </c>
      <c r="N68" s="66">
        <v>0</v>
      </c>
      <c r="O68" s="66">
        <v>7</v>
      </c>
      <c r="P68" s="66">
        <v>11.76</v>
      </c>
      <c r="Q68" s="74"/>
    </row>
    <row r="69" spans="2:17" x14ac:dyDescent="0.2">
      <c r="B69" s="77" t="s">
        <v>158</v>
      </c>
      <c r="C69" s="66">
        <v>157</v>
      </c>
      <c r="D69" s="66">
        <v>47.51</v>
      </c>
      <c r="E69" s="66">
        <v>132</v>
      </c>
      <c r="F69" s="66">
        <v>57.96</v>
      </c>
      <c r="G69" s="66">
        <v>5</v>
      </c>
      <c r="H69" s="66">
        <v>7.53</v>
      </c>
      <c r="I69" s="66">
        <v>84</v>
      </c>
      <c r="J69" s="66">
        <v>644.29999999999995</v>
      </c>
      <c r="K69" s="66">
        <v>14</v>
      </c>
      <c r="L69" s="66">
        <v>3.74</v>
      </c>
      <c r="M69" s="66">
        <v>110</v>
      </c>
      <c r="N69" s="66">
        <v>11.23</v>
      </c>
      <c r="O69" s="66">
        <v>502</v>
      </c>
      <c r="P69" s="66">
        <v>772.27</v>
      </c>
      <c r="Q69" s="74"/>
    </row>
    <row r="70" spans="2:17" x14ac:dyDescent="0.2">
      <c r="B70" s="77" t="s">
        <v>254</v>
      </c>
      <c r="C70" s="66">
        <v>0</v>
      </c>
      <c r="D70" s="66">
        <v>0</v>
      </c>
      <c r="E70" s="66">
        <v>0</v>
      </c>
      <c r="F70" s="66">
        <v>0</v>
      </c>
      <c r="G70" s="66">
        <v>0</v>
      </c>
      <c r="H70" s="66">
        <v>0</v>
      </c>
      <c r="I70" s="66">
        <v>0</v>
      </c>
      <c r="J70" s="66">
        <v>0</v>
      </c>
      <c r="K70" s="66">
        <v>0</v>
      </c>
      <c r="L70" s="66">
        <v>0</v>
      </c>
      <c r="M70" s="66">
        <v>6</v>
      </c>
      <c r="N70" s="66">
        <v>0.61</v>
      </c>
      <c r="O70" s="66">
        <v>6</v>
      </c>
      <c r="P70" s="66">
        <v>0.61</v>
      </c>
      <c r="Q70" s="74"/>
    </row>
    <row r="71" spans="2:17" x14ac:dyDescent="0.2">
      <c r="B71" s="77" t="s">
        <v>255</v>
      </c>
      <c r="C71" s="66">
        <v>136</v>
      </c>
      <c r="D71" s="66">
        <v>83.97</v>
      </c>
      <c r="E71" s="66">
        <v>80</v>
      </c>
      <c r="F71" s="66">
        <v>108.17</v>
      </c>
      <c r="G71" s="66">
        <v>5</v>
      </c>
      <c r="H71" s="66">
        <v>5.65</v>
      </c>
      <c r="I71" s="66">
        <v>27</v>
      </c>
      <c r="J71" s="66">
        <v>18.11</v>
      </c>
      <c r="K71" s="66">
        <v>5</v>
      </c>
      <c r="L71" s="66">
        <v>1.1200000000000001</v>
      </c>
      <c r="M71" s="66">
        <v>4</v>
      </c>
      <c r="N71" s="66">
        <v>0.11</v>
      </c>
      <c r="O71" s="66">
        <v>257</v>
      </c>
      <c r="P71" s="66">
        <v>217.13</v>
      </c>
      <c r="Q71" s="74"/>
    </row>
    <row r="72" spans="2:17" x14ac:dyDescent="0.2">
      <c r="B72" s="64" t="s">
        <v>159</v>
      </c>
      <c r="C72" s="26"/>
      <c r="D72" s="26"/>
      <c r="E72" s="26"/>
      <c r="F72" s="26"/>
      <c r="G72" s="26"/>
      <c r="H72" s="26"/>
      <c r="I72" s="26"/>
      <c r="J72" s="26"/>
      <c r="K72" s="26"/>
      <c r="L72" s="26"/>
      <c r="M72" s="26"/>
      <c r="N72" s="26"/>
      <c r="O72" s="26"/>
      <c r="P72" s="26"/>
      <c r="Q72" s="74"/>
    </row>
    <row r="73" spans="2:17" x14ac:dyDescent="0.2">
      <c r="B73" s="77" t="s">
        <v>256</v>
      </c>
      <c r="C73" s="66">
        <v>1</v>
      </c>
      <c r="D73" s="66">
        <v>1.95</v>
      </c>
      <c r="E73" s="66">
        <v>0</v>
      </c>
      <c r="F73" s="66">
        <v>0</v>
      </c>
      <c r="G73" s="66">
        <v>0</v>
      </c>
      <c r="H73" s="66">
        <v>0</v>
      </c>
      <c r="I73" s="66">
        <v>0</v>
      </c>
      <c r="J73" s="66">
        <v>0</v>
      </c>
      <c r="K73" s="66">
        <v>0</v>
      </c>
      <c r="L73" s="66">
        <v>0</v>
      </c>
      <c r="M73" s="66">
        <v>0</v>
      </c>
      <c r="N73" s="66">
        <v>0</v>
      </c>
      <c r="O73" s="66">
        <v>1</v>
      </c>
      <c r="P73" s="66">
        <v>1.95</v>
      </c>
      <c r="Q73" s="74"/>
    </row>
    <row r="74" spans="2:17" x14ac:dyDescent="0.2">
      <c r="B74" s="77" t="s">
        <v>257</v>
      </c>
      <c r="C74" s="66">
        <v>60</v>
      </c>
      <c r="D74" s="66">
        <v>63.21</v>
      </c>
      <c r="E74" s="66">
        <v>20</v>
      </c>
      <c r="F74" s="66">
        <v>32.049999999999997</v>
      </c>
      <c r="G74" s="66">
        <v>0</v>
      </c>
      <c r="H74" s="66">
        <v>0</v>
      </c>
      <c r="I74" s="66">
        <v>12</v>
      </c>
      <c r="J74" s="66">
        <v>48.74</v>
      </c>
      <c r="K74" s="66">
        <v>1</v>
      </c>
      <c r="L74" s="66">
        <v>0.12</v>
      </c>
      <c r="M74" s="66">
        <v>0</v>
      </c>
      <c r="N74" s="66">
        <v>0</v>
      </c>
      <c r="O74" s="66">
        <v>93</v>
      </c>
      <c r="P74" s="66">
        <v>144.12</v>
      </c>
      <c r="Q74" s="74"/>
    </row>
    <row r="75" spans="2:17" x14ac:dyDescent="0.2">
      <c r="B75" s="77" t="s">
        <v>258</v>
      </c>
      <c r="C75" s="66">
        <v>6</v>
      </c>
      <c r="D75" s="66">
        <v>8.59</v>
      </c>
      <c r="E75" s="66">
        <v>6</v>
      </c>
      <c r="F75" s="66">
        <v>9.56</v>
      </c>
      <c r="G75" s="66">
        <v>1</v>
      </c>
      <c r="H75" s="66">
        <v>2.36</v>
      </c>
      <c r="I75" s="66">
        <v>12</v>
      </c>
      <c r="J75" s="66">
        <v>24.31</v>
      </c>
      <c r="K75" s="66">
        <v>3</v>
      </c>
      <c r="L75" s="66">
        <v>9.4600000000000009</v>
      </c>
      <c r="M75" s="66">
        <v>0</v>
      </c>
      <c r="N75" s="66">
        <v>0</v>
      </c>
      <c r="O75" s="66">
        <v>28</v>
      </c>
      <c r="P75" s="66">
        <v>54.28</v>
      </c>
      <c r="Q75" s="74"/>
    </row>
    <row r="76" spans="2:17" x14ac:dyDescent="0.2">
      <c r="B76" s="77" t="s">
        <v>259</v>
      </c>
      <c r="C76" s="66">
        <v>4</v>
      </c>
      <c r="D76" s="66">
        <v>3.63</v>
      </c>
      <c r="E76" s="66">
        <v>5</v>
      </c>
      <c r="F76" s="66">
        <v>4.26</v>
      </c>
      <c r="G76" s="66">
        <v>0</v>
      </c>
      <c r="H76" s="66">
        <v>0</v>
      </c>
      <c r="I76" s="66">
        <v>1</v>
      </c>
      <c r="J76" s="66">
        <v>2.85</v>
      </c>
      <c r="K76" s="66">
        <v>1</v>
      </c>
      <c r="L76" s="66">
        <v>0.16</v>
      </c>
      <c r="M76" s="66">
        <v>0</v>
      </c>
      <c r="N76" s="66">
        <v>0</v>
      </c>
      <c r="O76" s="66">
        <v>11</v>
      </c>
      <c r="P76" s="66">
        <v>10.9</v>
      </c>
      <c r="Q76" s="74"/>
    </row>
    <row r="77" spans="2:17" x14ac:dyDescent="0.2">
      <c r="B77" s="77" t="s">
        <v>260</v>
      </c>
      <c r="C77" s="66">
        <v>1</v>
      </c>
      <c r="D77" s="66">
        <v>0.06</v>
      </c>
      <c r="E77" s="66">
        <v>3</v>
      </c>
      <c r="F77" s="66">
        <v>0.22</v>
      </c>
      <c r="G77" s="66">
        <v>0</v>
      </c>
      <c r="H77" s="66">
        <v>0</v>
      </c>
      <c r="I77" s="66">
        <v>3</v>
      </c>
      <c r="J77" s="66">
        <v>2.34</v>
      </c>
      <c r="K77" s="66">
        <v>0</v>
      </c>
      <c r="L77" s="66">
        <v>0</v>
      </c>
      <c r="M77" s="66">
        <v>6</v>
      </c>
      <c r="N77" s="66">
        <v>0.38</v>
      </c>
      <c r="O77" s="66">
        <v>13</v>
      </c>
      <c r="P77" s="66">
        <v>3</v>
      </c>
      <c r="Q77" s="74"/>
    </row>
    <row r="78" spans="2:17" x14ac:dyDescent="0.2">
      <c r="B78" s="64" t="s">
        <v>160</v>
      </c>
      <c r="C78" s="26"/>
      <c r="D78" s="26"/>
      <c r="E78" s="26"/>
      <c r="F78" s="26"/>
      <c r="G78" s="26"/>
      <c r="H78" s="26"/>
      <c r="I78" s="26"/>
      <c r="J78" s="26"/>
      <c r="K78" s="26"/>
      <c r="L78" s="26"/>
      <c r="M78" s="26"/>
      <c r="N78" s="26"/>
      <c r="O78" s="26"/>
      <c r="P78" s="26"/>
      <c r="Q78" s="74"/>
    </row>
    <row r="79" spans="2:17" x14ac:dyDescent="0.2">
      <c r="B79" s="77" t="s">
        <v>261</v>
      </c>
      <c r="C79" s="66">
        <v>59</v>
      </c>
      <c r="D79" s="66">
        <v>29.28</v>
      </c>
      <c r="E79" s="66">
        <v>38</v>
      </c>
      <c r="F79" s="66">
        <v>27.21</v>
      </c>
      <c r="G79" s="66">
        <v>1</v>
      </c>
      <c r="H79" s="66">
        <v>0.53</v>
      </c>
      <c r="I79" s="66">
        <v>11</v>
      </c>
      <c r="J79" s="66">
        <v>14.55</v>
      </c>
      <c r="K79" s="66">
        <v>3</v>
      </c>
      <c r="L79" s="66">
        <v>8.4499999999999993</v>
      </c>
      <c r="M79" s="66">
        <v>9</v>
      </c>
      <c r="N79" s="66">
        <v>0.6</v>
      </c>
      <c r="O79" s="66">
        <v>121</v>
      </c>
      <c r="P79" s="66">
        <v>80.62</v>
      </c>
      <c r="Q79" s="74"/>
    </row>
    <row r="80" spans="2:17" x14ac:dyDescent="0.2">
      <c r="B80" s="77" t="s">
        <v>262</v>
      </c>
      <c r="C80" s="66">
        <v>99</v>
      </c>
      <c r="D80" s="66">
        <v>53.6</v>
      </c>
      <c r="E80" s="66">
        <v>98</v>
      </c>
      <c r="F80" s="66">
        <v>49.54</v>
      </c>
      <c r="G80" s="66">
        <v>9</v>
      </c>
      <c r="H80" s="66">
        <v>20.309999999999999</v>
      </c>
      <c r="I80" s="66">
        <v>24</v>
      </c>
      <c r="J80" s="66">
        <v>396.11</v>
      </c>
      <c r="K80" s="66">
        <v>5</v>
      </c>
      <c r="L80" s="66">
        <v>62.5</v>
      </c>
      <c r="M80" s="66">
        <v>7</v>
      </c>
      <c r="N80" s="66">
        <v>0.97</v>
      </c>
      <c r="O80" s="66">
        <v>242</v>
      </c>
      <c r="P80" s="66">
        <v>583.03</v>
      </c>
      <c r="Q80" s="74"/>
    </row>
    <row r="81" spans="2:17" x14ac:dyDescent="0.2">
      <c r="B81" s="77" t="s">
        <v>263</v>
      </c>
      <c r="C81" s="66">
        <v>41</v>
      </c>
      <c r="D81" s="66">
        <v>35.51</v>
      </c>
      <c r="E81" s="66">
        <v>43</v>
      </c>
      <c r="F81" s="66">
        <v>16.73</v>
      </c>
      <c r="G81" s="66">
        <v>0</v>
      </c>
      <c r="H81" s="66">
        <v>0</v>
      </c>
      <c r="I81" s="66">
        <v>1</v>
      </c>
      <c r="J81" s="66">
        <v>0.01</v>
      </c>
      <c r="K81" s="66">
        <v>0</v>
      </c>
      <c r="L81" s="66">
        <v>0</v>
      </c>
      <c r="M81" s="66">
        <v>1</v>
      </c>
      <c r="N81" s="66">
        <v>0.16</v>
      </c>
      <c r="O81" s="66">
        <v>86</v>
      </c>
      <c r="P81" s="66">
        <v>52.41</v>
      </c>
      <c r="Q81" s="74"/>
    </row>
    <row r="82" spans="2:17" x14ac:dyDescent="0.2">
      <c r="B82" s="77" t="s">
        <v>264</v>
      </c>
      <c r="C82" s="66">
        <v>88</v>
      </c>
      <c r="D82" s="66">
        <v>200.99</v>
      </c>
      <c r="E82" s="66">
        <v>567</v>
      </c>
      <c r="F82" s="66">
        <v>1032.6199999999999</v>
      </c>
      <c r="G82" s="66">
        <v>1</v>
      </c>
      <c r="H82" s="66">
        <v>1.08</v>
      </c>
      <c r="I82" s="66">
        <v>144</v>
      </c>
      <c r="J82" s="66">
        <v>1167.03</v>
      </c>
      <c r="K82" s="66">
        <v>540</v>
      </c>
      <c r="L82" s="66">
        <v>2232.6999999999998</v>
      </c>
      <c r="M82" s="66">
        <v>0</v>
      </c>
      <c r="N82" s="66">
        <v>0</v>
      </c>
      <c r="O82" s="66">
        <v>1340</v>
      </c>
      <c r="P82" s="66">
        <v>4634.42</v>
      </c>
      <c r="Q82" s="74"/>
    </row>
    <row r="83" spans="2:17" x14ac:dyDescent="0.2">
      <c r="B83" s="77" t="s">
        <v>265</v>
      </c>
      <c r="C83" s="66">
        <v>737</v>
      </c>
      <c r="D83" s="66">
        <v>1034.31</v>
      </c>
      <c r="E83" s="66">
        <v>540</v>
      </c>
      <c r="F83" s="66">
        <v>733.14</v>
      </c>
      <c r="G83" s="66">
        <v>8</v>
      </c>
      <c r="H83" s="66">
        <v>22.6</v>
      </c>
      <c r="I83" s="66">
        <v>32</v>
      </c>
      <c r="J83" s="66">
        <v>323.62</v>
      </c>
      <c r="K83" s="66">
        <v>1</v>
      </c>
      <c r="L83" s="66">
        <v>6.82</v>
      </c>
      <c r="M83" s="66">
        <v>5</v>
      </c>
      <c r="N83" s="66">
        <v>0.37</v>
      </c>
      <c r="O83" s="66">
        <v>1323</v>
      </c>
      <c r="P83" s="66">
        <v>2120.86</v>
      </c>
      <c r="Q83" s="74"/>
    </row>
    <row r="84" spans="2:17" x14ac:dyDescent="0.2">
      <c r="B84" s="77" t="s">
        <v>266</v>
      </c>
      <c r="C84" s="66">
        <v>169</v>
      </c>
      <c r="D84" s="66">
        <v>16.34</v>
      </c>
      <c r="E84" s="66">
        <v>124</v>
      </c>
      <c r="F84" s="66">
        <v>24.21</v>
      </c>
      <c r="G84" s="66">
        <v>8</v>
      </c>
      <c r="H84" s="66">
        <v>1.25</v>
      </c>
      <c r="I84" s="66">
        <v>97</v>
      </c>
      <c r="J84" s="66">
        <v>41.8</v>
      </c>
      <c r="K84" s="66">
        <v>31</v>
      </c>
      <c r="L84" s="66">
        <v>21.92</v>
      </c>
      <c r="M84" s="66">
        <v>46</v>
      </c>
      <c r="N84" s="66">
        <v>4.0599999999999996</v>
      </c>
      <c r="O84" s="66">
        <v>475</v>
      </c>
      <c r="P84" s="66">
        <v>109.58</v>
      </c>
      <c r="Q84" s="74"/>
    </row>
    <row r="85" spans="2:17" x14ac:dyDescent="0.2">
      <c r="B85" s="77" t="s">
        <v>267</v>
      </c>
      <c r="C85" s="66">
        <v>321</v>
      </c>
      <c r="D85" s="66">
        <v>190.24</v>
      </c>
      <c r="E85" s="66">
        <v>10</v>
      </c>
      <c r="F85" s="66">
        <v>23.78</v>
      </c>
      <c r="G85" s="66">
        <v>0</v>
      </c>
      <c r="H85" s="66">
        <v>0</v>
      </c>
      <c r="I85" s="66">
        <v>1</v>
      </c>
      <c r="J85" s="66">
        <v>6.07</v>
      </c>
      <c r="K85" s="66">
        <v>0</v>
      </c>
      <c r="L85" s="66">
        <v>0</v>
      </c>
      <c r="M85" s="66">
        <v>0</v>
      </c>
      <c r="N85" s="66">
        <v>0</v>
      </c>
      <c r="O85" s="66">
        <v>332</v>
      </c>
      <c r="P85" s="66">
        <v>220.09</v>
      </c>
      <c r="Q85" s="74"/>
    </row>
    <row r="86" spans="2:17" x14ac:dyDescent="0.2">
      <c r="B86" s="67" t="s">
        <v>203</v>
      </c>
      <c r="C86" s="26"/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74"/>
    </row>
    <row r="87" spans="2:17" x14ac:dyDescent="0.2">
      <c r="B87" s="77" t="s">
        <v>268</v>
      </c>
      <c r="C87" s="66">
        <v>4321</v>
      </c>
      <c r="D87" s="66">
        <v>9128.9</v>
      </c>
      <c r="E87" s="66">
        <v>2033</v>
      </c>
      <c r="F87" s="66">
        <v>22564.53</v>
      </c>
      <c r="G87" s="66">
        <v>218</v>
      </c>
      <c r="H87" s="66">
        <v>11323.6</v>
      </c>
      <c r="I87" s="66">
        <v>6777</v>
      </c>
      <c r="J87" s="66">
        <v>279829.23</v>
      </c>
      <c r="K87" s="66">
        <v>1403</v>
      </c>
      <c r="L87" s="66">
        <v>7782.2</v>
      </c>
      <c r="M87" s="66">
        <v>0</v>
      </c>
      <c r="N87" s="66">
        <v>0</v>
      </c>
      <c r="O87" s="66">
        <v>14752</v>
      </c>
      <c r="P87" s="66">
        <v>330628.46000000002</v>
      </c>
      <c r="Q87" s="74"/>
    </row>
    <row r="88" spans="2:17" x14ac:dyDescent="0.2">
      <c r="B88" s="64" t="s">
        <v>8</v>
      </c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74"/>
    </row>
    <row r="89" spans="2:17" x14ac:dyDescent="0.2">
      <c r="B89" s="77" t="s">
        <v>269</v>
      </c>
      <c r="C89" s="66">
        <v>41179</v>
      </c>
      <c r="D89" s="66">
        <v>68544.14</v>
      </c>
      <c r="E89" s="66">
        <v>21526</v>
      </c>
      <c r="F89" s="66">
        <v>61418.64</v>
      </c>
      <c r="G89" s="66">
        <v>791</v>
      </c>
      <c r="H89" s="66">
        <v>2349.5300000000002</v>
      </c>
      <c r="I89" s="66">
        <v>12383</v>
      </c>
      <c r="J89" s="66">
        <v>94866.29</v>
      </c>
      <c r="K89" s="66">
        <v>3565</v>
      </c>
      <c r="L89" s="66">
        <v>17449.59</v>
      </c>
      <c r="M89" s="66">
        <v>92</v>
      </c>
      <c r="N89" s="66">
        <v>12.01</v>
      </c>
      <c r="O89" s="66">
        <v>79536</v>
      </c>
      <c r="P89" s="66">
        <v>244640.2</v>
      </c>
      <c r="Q89" s="74"/>
    </row>
    <row r="90" spans="2:17" x14ac:dyDescent="0.2">
      <c r="B90" s="77" t="s">
        <v>270</v>
      </c>
      <c r="C90" s="66">
        <v>9644</v>
      </c>
      <c r="D90" s="66">
        <v>218882.65</v>
      </c>
      <c r="E90" s="66">
        <v>457</v>
      </c>
      <c r="F90" s="66">
        <v>15644.55</v>
      </c>
      <c r="G90" s="66">
        <v>0</v>
      </c>
      <c r="H90" s="66">
        <v>0</v>
      </c>
      <c r="I90" s="66">
        <v>0</v>
      </c>
      <c r="J90" s="66">
        <v>0</v>
      </c>
      <c r="K90" s="66">
        <v>0</v>
      </c>
      <c r="L90" s="66">
        <v>0</v>
      </c>
      <c r="M90" s="66">
        <v>0</v>
      </c>
      <c r="N90" s="66">
        <v>0</v>
      </c>
      <c r="O90" s="66">
        <v>10101</v>
      </c>
      <c r="P90" s="66">
        <v>234527.2</v>
      </c>
      <c r="Q90" s="74"/>
    </row>
    <row r="91" spans="2:17" x14ac:dyDescent="0.2">
      <c r="B91" s="77" t="s">
        <v>271</v>
      </c>
      <c r="C91" s="66">
        <v>38673</v>
      </c>
      <c r="D91" s="66">
        <v>64788.14</v>
      </c>
      <c r="E91" s="66">
        <v>25728</v>
      </c>
      <c r="F91" s="66">
        <v>148276.29999999999</v>
      </c>
      <c r="G91" s="66">
        <v>986</v>
      </c>
      <c r="H91" s="66">
        <v>18676.53</v>
      </c>
      <c r="I91" s="66">
        <v>18586</v>
      </c>
      <c r="J91" s="66">
        <v>915196.57</v>
      </c>
      <c r="K91" s="66">
        <v>2884</v>
      </c>
      <c r="L91" s="66">
        <v>14411.98</v>
      </c>
      <c r="M91" s="66">
        <v>233</v>
      </c>
      <c r="N91" s="66">
        <v>175.54</v>
      </c>
      <c r="O91" s="66">
        <v>87090</v>
      </c>
      <c r="P91" s="66">
        <v>1161525.06</v>
      </c>
      <c r="Q91" s="74"/>
    </row>
    <row r="92" spans="2:17" x14ac:dyDescent="0.2">
      <c r="B92" s="67" t="s">
        <v>204</v>
      </c>
      <c r="C92" s="26"/>
      <c r="D92" s="26"/>
      <c r="E92" s="26"/>
      <c r="F92" s="26"/>
      <c r="G92" s="26"/>
      <c r="H92" s="26"/>
      <c r="I92" s="26"/>
      <c r="J92" s="26"/>
      <c r="K92" s="26"/>
      <c r="L92" s="26"/>
      <c r="M92" s="26"/>
      <c r="N92" s="26"/>
      <c r="O92" s="26"/>
      <c r="P92" s="26"/>
      <c r="Q92" s="74"/>
    </row>
    <row r="93" spans="2:17" x14ac:dyDescent="0.2">
      <c r="B93" s="77" t="s">
        <v>272</v>
      </c>
      <c r="C93" s="66">
        <v>0</v>
      </c>
      <c r="D93" s="66">
        <v>0</v>
      </c>
      <c r="E93" s="66">
        <v>0</v>
      </c>
      <c r="F93" s="66">
        <v>0</v>
      </c>
      <c r="G93" s="66">
        <v>1</v>
      </c>
      <c r="H93" s="66">
        <v>4.6500000000000004</v>
      </c>
      <c r="I93" s="66">
        <v>0</v>
      </c>
      <c r="J93" s="66">
        <v>0</v>
      </c>
      <c r="K93" s="66">
        <v>0</v>
      </c>
      <c r="L93" s="66">
        <v>0</v>
      </c>
      <c r="M93" s="66">
        <v>0</v>
      </c>
      <c r="N93" s="66">
        <v>0</v>
      </c>
      <c r="O93" s="66">
        <v>1</v>
      </c>
      <c r="P93" s="66">
        <v>4.6500000000000004</v>
      </c>
      <c r="Q93" s="74"/>
    </row>
    <row r="94" spans="2:17" x14ac:dyDescent="0.2">
      <c r="B94" s="77" t="s">
        <v>273</v>
      </c>
      <c r="C94" s="66">
        <v>739</v>
      </c>
      <c r="D94" s="66">
        <v>114.78</v>
      </c>
      <c r="E94" s="66">
        <v>54</v>
      </c>
      <c r="F94" s="66">
        <v>9.11</v>
      </c>
      <c r="G94" s="66">
        <v>1</v>
      </c>
      <c r="H94" s="66">
        <v>0.06</v>
      </c>
      <c r="I94" s="66">
        <v>4</v>
      </c>
      <c r="J94" s="66">
        <v>0.79</v>
      </c>
      <c r="K94" s="66">
        <v>3</v>
      </c>
      <c r="L94" s="66">
        <v>0.3</v>
      </c>
      <c r="M94" s="66">
        <v>0</v>
      </c>
      <c r="N94" s="66">
        <v>0</v>
      </c>
      <c r="O94" s="66">
        <v>801</v>
      </c>
      <c r="P94" s="66">
        <v>125.04</v>
      </c>
      <c r="Q94" s="74"/>
    </row>
    <row r="95" spans="2:17" x14ac:dyDescent="0.2">
      <c r="B95" s="64" t="s">
        <v>3</v>
      </c>
      <c r="C95" s="26"/>
      <c r="D95" s="26"/>
      <c r="E95" s="26"/>
      <c r="F95" s="26"/>
      <c r="G95" s="26"/>
      <c r="H95" s="26"/>
      <c r="I95" s="26"/>
      <c r="J95" s="26"/>
      <c r="K95" s="26"/>
      <c r="L95" s="26"/>
      <c r="M95" s="26"/>
      <c r="N95" s="26"/>
      <c r="O95" s="26"/>
      <c r="P95" s="26"/>
      <c r="Q95" s="74"/>
    </row>
    <row r="96" spans="2:17" x14ac:dyDescent="0.2">
      <c r="B96" s="77" t="s">
        <v>3</v>
      </c>
      <c r="C96" s="66">
        <v>44129</v>
      </c>
      <c r="D96" s="66">
        <v>65939.820000000007</v>
      </c>
      <c r="E96" s="66">
        <v>16342</v>
      </c>
      <c r="F96" s="66">
        <v>24064.58</v>
      </c>
      <c r="G96" s="66">
        <v>403</v>
      </c>
      <c r="H96" s="66">
        <v>5573.96</v>
      </c>
      <c r="I96" s="66">
        <v>3186</v>
      </c>
      <c r="J96" s="66">
        <v>30534.25</v>
      </c>
      <c r="K96" s="66">
        <v>700</v>
      </c>
      <c r="L96" s="66">
        <v>630.73</v>
      </c>
      <c r="M96" s="66">
        <v>2877</v>
      </c>
      <c r="N96" s="66">
        <v>445.56</v>
      </c>
      <c r="O96" s="66">
        <v>67637</v>
      </c>
      <c r="P96" s="66">
        <v>127188.9</v>
      </c>
      <c r="Q96" s="74"/>
    </row>
    <row r="97" spans="2:17" x14ac:dyDescent="0.2">
      <c r="B97" s="75" t="s">
        <v>154</v>
      </c>
      <c r="C97" s="26"/>
      <c r="D97" s="26"/>
      <c r="E97" s="26"/>
      <c r="F97" s="26"/>
      <c r="G97" s="26"/>
      <c r="H97" s="26"/>
      <c r="I97" s="26"/>
      <c r="J97" s="26"/>
      <c r="K97" s="26"/>
      <c r="L97" s="26"/>
      <c r="M97" s="26"/>
      <c r="N97" s="26"/>
      <c r="O97" s="26"/>
      <c r="P97" s="26"/>
      <c r="Q97" s="74"/>
    </row>
    <row r="98" spans="2:17" x14ac:dyDescent="0.2">
      <c r="B98" s="64" t="s">
        <v>4</v>
      </c>
      <c r="C98" s="26"/>
      <c r="D98" s="26"/>
      <c r="E98" s="26"/>
      <c r="F98" s="26"/>
      <c r="G98" s="26"/>
      <c r="H98" s="26"/>
      <c r="I98" s="26"/>
      <c r="J98" s="26"/>
      <c r="K98" s="26"/>
      <c r="L98" s="26"/>
      <c r="M98" s="26"/>
      <c r="N98" s="26"/>
      <c r="O98" s="26"/>
      <c r="P98" s="26"/>
      <c r="Q98" s="74"/>
    </row>
    <row r="99" spans="2:17" x14ac:dyDescent="0.2">
      <c r="B99" s="77" t="s">
        <v>274</v>
      </c>
      <c r="C99" s="66">
        <v>0</v>
      </c>
      <c r="D99" s="66">
        <v>0</v>
      </c>
      <c r="E99" s="66">
        <v>587</v>
      </c>
      <c r="F99" s="66">
        <v>5668</v>
      </c>
      <c r="G99" s="66">
        <v>86</v>
      </c>
      <c r="H99" s="66">
        <v>5777.04</v>
      </c>
      <c r="I99" s="66">
        <v>362</v>
      </c>
      <c r="J99" s="66">
        <v>16249.2</v>
      </c>
      <c r="K99" s="66">
        <v>2</v>
      </c>
      <c r="L99" s="66">
        <v>191.13</v>
      </c>
      <c r="M99" s="66">
        <v>0</v>
      </c>
      <c r="N99" s="66">
        <v>0</v>
      </c>
      <c r="O99" s="66">
        <v>1037</v>
      </c>
      <c r="P99" s="66">
        <v>27885.37</v>
      </c>
      <c r="Q99" s="74"/>
    </row>
    <row r="100" spans="2:17" x14ac:dyDescent="0.2">
      <c r="B100" s="77" t="s">
        <v>275</v>
      </c>
      <c r="C100" s="66">
        <v>8456</v>
      </c>
      <c r="D100" s="66">
        <v>11804.53</v>
      </c>
      <c r="E100" s="66">
        <v>7406</v>
      </c>
      <c r="F100" s="66">
        <v>10139.74</v>
      </c>
      <c r="G100" s="66">
        <v>103</v>
      </c>
      <c r="H100" s="66">
        <v>344.53</v>
      </c>
      <c r="I100" s="66">
        <v>1969</v>
      </c>
      <c r="J100" s="66">
        <v>29147.85</v>
      </c>
      <c r="K100" s="66">
        <v>345</v>
      </c>
      <c r="L100" s="66">
        <v>963.02</v>
      </c>
      <c r="M100" s="66">
        <v>97</v>
      </c>
      <c r="N100" s="66">
        <v>22.99</v>
      </c>
      <c r="O100" s="66">
        <v>18376</v>
      </c>
      <c r="P100" s="66">
        <v>52422.66</v>
      </c>
      <c r="Q100" s="74"/>
    </row>
    <row r="101" spans="2:17" x14ac:dyDescent="0.2">
      <c r="B101" s="77" t="s">
        <v>276</v>
      </c>
      <c r="C101" s="66">
        <v>6829</v>
      </c>
      <c r="D101" s="66">
        <v>7232.49</v>
      </c>
      <c r="E101" s="66">
        <v>2496</v>
      </c>
      <c r="F101" s="66">
        <v>4583.1899999999996</v>
      </c>
      <c r="G101" s="66">
        <v>1</v>
      </c>
      <c r="H101" s="66">
        <v>1.55</v>
      </c>
      <c r="I101" s="66">
        <v>25</v>
      </c>
      <c r="J101" s="66">
        <v>165.79</v>
      </c>
      <c r="K101" s="66">
        <v>1</v>
      </c>
      <c r="L101" s="66">
        <v>4.25</v>
      </c>
      <c r="M101" s="66">
        <v>5</v>
      </c>
      <c r="N101" s="66">
        <v>0.41</v>
      </c>
      <c r="O101" s="66">
        <v>9357</v>
      </c>
      <c r="P101" s="66">
        <v>11987.68</v>
      </c>
      <c r="Q101" s="74"/>
    </row>
    <row r="102" spans="2:17" x14ac:dyDescent="0.2">
      <c r="B102" s="77" t="s">
        <v>277</v>
      </c>
      <c r="C102" s="66">
        <v>196</v>
      </c>
      <c r="D102" s="66">
        <v>140.35</v>
      </c>
      <c r="E102" s="66">
        <v>190</v>
      </c>
      <c r="F102" s="66">
        <v>622.39</v>
      </c>
      <c r="G102" s="66">
        <v>34</v>
      </c>
      <c r="H102" s="66">
        <v>122.88</v>
      </c>
      <c r="I102" s="66">
        <v>837</v>
      </c>
      <c r="J102" s="66">
        <v>11695.92</v>
      </c>
      <c r="K102" s="66">
        <v>63</v>
      </c>
      <c r="L102" s="66">
        <v>112.02</v>
      </c>
      <c r="M102" s="66">
        <v>0</v>
      </c>
      <c r="N102" s="66">
        <v>0</v>
      </c>
      <c r="O102" s="66">
        <v>1320</v>
      </c>
      <c r="P102" s="66">
        <v>12693.56</v>
      </c>
      <c r="Q102" s="74"/>
    </row>
    <row r="103" spans="2:17" x14ac:dyDescent="0.2">
      <c r="B103" s="77" t="s">
        <v>278</v>
      </c>
      <c r="C103" s="66">
        <v>27772</v>
      </c>
      <c r="D103" s="66">
        <v>35937.33</v>
      </c>
      <c r="E103" s="66">
        <v>15652</v>
      </c>
      <c r="F103" s="66">
        <v>24061.65</v>
      </c>
      <c r="G103" s="66">
        <v>137</v>
      </c>
      <c r="H103" s="66">
        <v>2554.46</v>
      </c>
      <c r="I103" s="66">
        <v>917</v>
      </c>
      <c r="J103" s="66">
        <v>29212.58</v>
      </c>
      <c r="K103" s="66">
        <v>35</v>
      </c>
      <c r="L103" s="66">
        <v>20.78</v>
      </c>
      <c r="M103" s="66">
        <v>15</v>
      </c>
      <c r="N103" s="66">
        <v>0.88</v>
      </c>
      <c r="O103" s="66">
        <v>44528</v>
      </c>
      <c r="P103" s="66">
        <v>91787.68</v>
      </c>
      <c r="Q103" s="74"/>
    </row>
    <row r="104" spans="2:17" x14ac:dyDescent="0.2">
      <c r="B104" s="77" t="s">
        <v>279</v>
      </c>
      <c r="C104" s="66">
        <v>0</v>
      </c>
      <c r="D104" s="66">
        <v>0</v>
      </c>
      <c r="E104" s="66">
        <v>2</v>
      </c>
      <c r="F104" s="66">
        <v>9.77</v>
      </c>
      <c r="G104" s="66">
        <v>0</v>
      </c>
      <c r="H104" s="66">
        <v>0</v>
      </c>
      <c r="I104" s="66">
        <v>0</v>
      </c>
      <c r="J104" s="66">
        <v>0</v>
      </c>
      <c r="K104" s="66">
        <v>0</v>
      </c>
      <c r="L104" s="66">
        <v>0</v>
      </c>
      <c r="M104" s="66">
        <v>0</v>
      </c>
      <c r="N104" s="66">
        <v>0</v>
      </c>
      <c r="O104" s="66">
        <v>2</v>
      </c>
      <c r="P104" s="66">
        <v>9.77</v>
      </c>
      <c r="Q104" s="74"/>
    </row>
    <row r="105" spans="2:17" x14ac:dyDescent="0.2">
      <c r="B105" s="77" t="s">
        <v>280</v>
      </c>
      <c r="C105" s="66">
        <v>1228</v>
      </c>
      <c r="D105" s="66">
        <v>719.86</v>
      </c>
      <c r="E105" s="66">
        <v>496</v>
      </c>
      <c r="F105" s="66">
        <v>289.77999999999997</v>
      </c>
      <c r="G105" s="66">
        <v>4</v>
      </c>
      <c r="H105" s="66">
        <v>8.57</v>
      </c>
      <c r="I105" s="66">
        <v>19</v>
      </c>
      <c r="J105" s="66">
        <v>46.73</v>
      </c>
      <c r="K105" s="66">
        <v>228</v>
      </c>
      <c r="L105" s="66">
        <v>318.44</v>
      </c>
      <c r="M105" s="66">
        <v>3</v>
      </c>
      <c r="N105" s="66">
        <v>0.57999999999999996</v>
      </c>
      <c r="O105" s="66">
        <v>1978</v>
      </c>
      <c r="P105" s="66">
        <v>1383.96</v>
      </c>
      <c r="Q105" s="74"/>
    </row>
    <row r="106" spans="2:17" x14ac:dyDescent="0.2">
      <c r="B106" s="77" t="s">
        <v>281</v>
      </c>
      <c r="C106" s="66">
        <v>6</v>
      </c>
      <c r="D106" s="66">
        <v>11.11</v>
      </c>
      <c r="E106" s="66">
        <v>0</v>
      </c>
      <c r="F106" s="66">
        <v>0</v>
      </c>
      <c r="G106" s="66">
        <v>0</v>
      </c>
      <c r="H106" s="66">
        <v>0</v>
      </c>
      <c r="I106" s="66">
        <v>2</v>
      </c>
      <c r="J106" s="66">
        <v>3.48</v>
      </c>
      <c r="K106" s="66">
        <v>0</v>
      </c>
      <c r="L106" s="66">
        <v>0</v>
      </c>
      <c r="M106" s="66">
        <v>0</v>
      </c>
      <c r="N106" s="66">
        <v>0</v>
      </c>
      <c r="O106" s="66">
        <v>8</v>
      </c>
      <c r="P106" s="66">
        <v>14.59</v>
      </c>
      <c r="Q106" s="74"/>
    </row>
    <row r="107" spans="2:17" x14ac:dyDescent="0.2">
      <c r="B107" s="77" t="s">
        <v>282</v>
      </c>
      <c r="C107" s="66">
        <v>1346</v>
      </c>
      <c r="D107" s="66">
        <v>1418.15</v>
      </c>
      <c r="E107" s="66">
        <v>1463</v>
      </c>
      <c r="F107" s="66">
        <v>2730.15</v>
      </c>
      <c r="G107" s="66">
        <v>24</v>
      </c>
      <c r="H107" s="66">
        <v>254.79</v>
      </c>
      <c r="I107" s="66">
        <v>560</v>
      </c>
      <c r="J107" s="66">
        <v>7136.94</v>
      </c>
      <c r="K107" s="66">
        <v>6</v>
      </c>
      <c r="L107" s="66">
        <v>2.63</v>
      </c>
      <c r="M107" s="66">
        <v>1</v>
      </c>
      <c r="N107" s="66">
        <v>0.87</v>
      </c>
      <c r="O107" s="66">
        <v>3400</v>
      </c>
      <c r="P107" s="66">
        <v>11543.53</v>
      </c>
      <c r="Q107" s="74"/>
    </row>
    <row r="108" spans="2:17" x14ac:dyDescent="0.2">
      <c r="B108" s="77" t="s">
        <v>283</v>
      </c>
      <c r="C108" s="66">
        <v>1994</v>
      </c>
      <c r="D108" s="66">
        <v>2031.47</v>
      </c>
      <c r="E108" s="66">
        <v>848</v>
      </c>
      <c r="F108" s="66">
        <v>1108.67</v>
      </c>
      <c r="G108" s="66">
        <v>58</v>
      </c>
      <c r="H108" s="66">
        <v>392.98</v>
      </c>
      <c r="I108" s="66">
        <v>1102</v>
      </c>
      <c r="J108" s="66">
        <v>18448.810000000001</v>
      </c>
      <c r="K108" s="66">
        <v>72</v>
      </c>
      <c r="L108" s="66">
        <v>162.07</v>
      </c>
      <c r="M108" s="66">
        <v>33</v>
      </c>
      <c r="N108" s="66">
        <v>4.28</v>
      </c>
      <c r="O108" s="66">
        <v>4107</v>
      </c>
      <c r="P108" s="66">
        <v>22148.28</v>
      </c>
      <c r="Q108" s="74"/>
    </row>
    <row r="109" spans="2:17" x14ac:dyDescent="0.2">
      <c r="B109" s="77" t="s">
        <v>284</v>
      </c>
      <c r="C109" s="66">
        <v>1</v>
      </c>
      <c r="D109" s="66">
        <v>0.23</v>
      </c>
      <c r="E109" s="66">
        <v>1</v>
      </c>
      <c r="F109" s="66">
        <v>0.33</v>
      </c>
      <c r="G109" s="66">
        <v>0</v>
      </c>
      <c r="H109" s="66">
        <v>0</v>
      </c>
      <c r="I109" s="66">
        <v>0</v>
      </c>
      <c r="J109" s="66">
        <v>0</v>
      </c>
      <c r="K109" s="66">
        <v>0</v>
      </c>
      <c r="L109" s="66">
        <v>0</v>
      </c>
      <c r="M109" s="66">
        <v>0</v>
      </c>
      <c r="N109" s="66">
        <v>0</v>
      </c>
      <c r="O109" s="66">
        <v>2</v>
      </c>
      <c r="P109" s="66">
        <v>0.56000000000000005</v>
      </c>
      <c r="Q109" s="74"/>
    </row>
    <row r="110" spans="2:17" x14ac:dyDescent="0.2">
      <c r="B110" s="77" t="s">
        <v>285</v>
      </c>
      <c r="C110" s="66">
        <v>0</v>
      </c>
      <c r="D110" s="66">
        <v>0</v>
      </c>
      <c r="E110" s="66">
        <v>5</v>
      </c>
      <c r="F110" s="66">
        <v>10.45</v>
      </c>
      <c r="G110" s="66">
        <v>0</v>
      </c>
      <c r="H110" s="66">
        <v>0</v>
      </c>
      <c r="I110" s="66">
        <v>2</v>
      </c>
      <c r="J110" s="66">
        <v>14.64</v>
      </c>
      <c r="K110" s="66">
        <v>1</v>
      </c>
      <c r="L110" s="66">
        <v>0.76</v>
      </c>
      <c r="M110" s="66">
        <v>0</v>
      </c>
      <c r="N110" s="66">
        <v>0</v>
      </c>
      <c r="O110" s="66">
        <v>8</v>
      </c>
      <c r="P110" s="66">
        <v>25.85</v>
      </c>
      <c r="Q110" s="74"/>
    </row>
    <row r="111" spans="2:17" x14ac:dyDescent="0.2">
      <c r="B111" s="77" t="s">
        <v>286</v>
      </c>
      <c r="C111" s="66">
        <v>241</v>
      </c>
      <c r="D111" s="66">
        <v>337.74</v>
      </c>
      <c r="E111" s="66">
        <v>146</v>
      </c>
      <c r="F111" s="66">
        <v>784.76</v>
      </c>
      <c r="G111" s="66">
        <v>16</v>
      </c>
      <c r="H111" s="66">
        <v>134.12</v>
      </c>
      <c r="I111" s="66">
        <v>652</v>
      </c>
      <c r="J111" s="66">
        <v>11422.75</v>
      </c>
      <c r="K111" s="66">
        <v>7</v>
      </c>
      <c r="L111" s="66">
        <v>27.18</v>
      </c>
      <c r="M111" s="66">
        <v>0</v>
      </c>
      <c r="N111" s="66">
        <v>0</v>
      </c>
      <c r="O111" s="66">
        <v>1062</v>
      </c>
      <c r="P111" s="66">
        <v>12706.55</v>
      </c>
      <c r="Q111" s="74"/>
    </row>
    <row r="112" spans="2:17" x14ac:dyDescent="0.2">
      <c r="B112" s="64" t="s">
        <v>9</v>
      </c>
      <c r="C112" s="26"/>
      <c r="D112" s="26"/>
      <c r="E112" s="26"/>
      <c r="F112" s="26"/>
      <c r="G112" s="26"/>
      <c r="H112" s="26"/>
      <c r="I112" s="26"/>
      <c r="J112" s="26"/>
      <c r="K112" s="26"/>
      <c r="L112" s="26"/>
      <c r="M112" s="26"/>
      <c r="N112" s="26"/>
      <c r="O112" s="26"/>
      <c r="P112" s="26"/>
      <c r="Q112" s="74"/>
    </row>
    <row r="113" spans="2:17" x14ac:dyDescent="0.2">
      <c r="B113" s="77" t="s">
        <v>287</v>
      </c>
      <c r="C113" s="66">
        <v>218</v>
      </c>
      <c r="D113" s="66">
        <v>72.97</v>
      </c>
      <c r="E113" s="66">
        <v>65</v>
      </c>
      <c r="F113" s="66">
        <v>62.98</v>
      </c>
      <c r="G113" s="66">
        <v>8</v>
      </c>
      <c r="H113" s="66">
        <v>21.65</v>
      </c>
      <c r="I113" s="66">
        <v>22</v>
      </c>
      <c r="J113" s="66">
        <v>203.2</v>
      </c>
      <c r="K113" s="66">
        <v>5</v>
      </c>
      <c r="L113" s="66">
        <v>9.8699999999999992</v>
      </c>
      <c r="M113" s="66">
        <v>50</v>
      </c>
      <c r="N113" s="66">
        <v>20.07</v>
      </c>
      <c r="O113" s="66">
        <v>368</v>
      </c>
      <c r="P113" s="66">
        <v>390.74</v>
      </c>
      <c r="Q113" s="74"/>
    </row>
    <row r="114" spans="2:17" x14ac:dyDescent="0.2">
      <c r="B114" s="64" t="s">
        <v>162</v>
      </c>
      <c r="C114" s="26"/>
      <c r="D114" s="26"/>
      <c r="E114" s="26"/>
      <c r="F114" s="26"/>
      <c r="G114" s="26"/>
      <c r="H114" s="26"/>
      <c r="I114" s="26"/>
      <c r="J114" s="26"/>
      <c r="K114" s="26"/>
      <c r="L114" s="26"/>
      <c r="M114" s="26"/>
      <c r="N114" s="26"/>
      <c r="O114" s="26"/>
      <c r="P114" s="26"/>
      <c r="Q114" s="74"/>
    </row>
    <row r="115" spans="2:17" x14ac:dyDescent="0.2">
      <c r="B115" s="77" t="s">
        <v>288</v>
      </c>
      <c r="C115" s="66">
        <v>2160</v>
      </c>
      <c r="D115" s="66">
        <v>1678.62</v>
      </c>
      <c r="E115" s="66">
        <v>1355</v>
      </c>
      <c r="F115" s="66">
        <v>2408.48</v>
      </c>
      <c r="G115" s="66">
        <v>99</v>
      </c>
      <c r="H115" s="66">
        <v>1232.3900000000001</v>
      </c>
      <c r="I115" s="66">
        <v>714</v>
      </c>
      <c r="J115" s="66">
        <v>9634.74</v>
      </c>
      <c r="K115" s="66">
        <v>8</v>
      </c>
      <c r="L115" s="66">
        <v>35.72</v>
      </c>
      <c r="M115" s="66">
        <v>0</v>
      </c>
      <c r="N115" s="66">
        <v>0</v>
      </c>
      <c r="O115" s="66">
        <v>4336</v>
      </c>
      <c r="P115" s="66">
        <v>14989.95</v>
      </c>
      <c r="Q115" s="74"/>
    </row>
    <row r="116" spans="2:17" x14ac:dyDescent="0.2">
      <c r="B116" s="77" t="s">
        <v>289</v>
      </c>
      <c r="C116" s="66">
        <v>0</v>
      </c>
      <c r="D116" s="66">
        <v>0</v>
      </c>
      <c r="E116" s="66">
        <v>1</v>
      </c>
      <c r="F116" s="66">
        <v>0.43</v>
      </c>
      <c r="G116" s="66">
        <v>0</v>
      </c>
      <c r="H116" s="66">
        <v>0</v>
      </c>
      <c r="I116" s="66">
        <v>0</v>
      </c>
      <c r="J116" s="66">
        <v>0</v>
      </c>
      <c r="K116" s="66">
        <v>0</v>
      </c>
      <c r="L116" s="66">
        <v>0</v>
      </c>
      <c r="M116" s="66">
        <v>0</v>
      </c>
      <c r="N116" s="66">
        <v>0</v>
      </c>
      <c r="O116" s="66">
        <v>1</v>
      </c>
      <c r="P116" s="66">
        <v>0.43</v>
      </c>
      <c r="Q116" s="74"/>
    </row>
    <row r="117" spans="2:17" x14ac:dyDescent="0.2">
      <c r="B117" s="77" t="s">
        <v>290</v>
      </c>
      <c r="C117" s="66">
        <v>5960</v>
      </c>
      <c r="D117" s="66">
        <v>4725.3100000000004</v>
      </c>
      <c r="E117" s="66">
        <v>5985</v>
      </c>
      <c r="F117" s="66">
        <v>11201.01</v>
      </c>
      <c r="G117" s="66">
        <v>300</v>
      </c>
      <c r="H117" s="66">
        <v>1683.06</v>
      </c>
      <c r="I117" s="66">
        <v>3310</v>
      </c>
      <c r="J117" s="66">
        <v>57243.99</v>
      </c>
      <c r="K117" s="66">
        <v>77</v>
      </c>
      <c r="L117" s="66">
        <v>353.35</v>
      </c>
      <c r="M117" s="66">
        <v>0</v>
      </c>
      <c r="N117" s="66">
        <v>0</v>
      </c>
      <c r="O117" s="66">
        <v>15632</v>
      </c>
      <c r="P117" s="66">
        <v>75206.720000000001</v>
      </c>
      <c r="Q117" s="74"/>
    </row>
    <row r="118" spans="2:17" x14ac:dyDescent="0.2">
      <c r="B118" s="77" t="s">
        <v>291</v>
      </c>
      <c r="C118" s="66">
        <v>1</v>
      </c>
      <c r="D118" s="66">
        <v>5.59</v>
      </c>
      <c r="E118" s="66">
        <v>4</v>
      </c>
      <c r="F118" s="66">
        <v>27.77</v>
      </c>
      <c r="G118" s="66">
        <v>1</v>
      </c>
      <c r="H118" s="66">
        <v>0.91</v>
      </c>
      <c r="I118" s="66">
        <v>1</v>
      </c>
      <c r="J118" s="66">
        <v>3.27</v>
      </c>
      <c r="K118" s="66">
        <v>4</v>
      </c>
      <c r="L118" s="66">
        <v>6.13</v>
      </c>
      <c r="M118" s="66">
        <v>0</v>
      </c>
      <c r="N118" s="66">
        <v>0</v>
      </c>
      <c r="O118" s="66">
        <v>11</v>
      </c>
      <c r="P118" s="66">
        <v>43.67</v>
      </c>
      <c r="Q118" s="74"/>
    </row>
    <row r="119" spans="2:17" x14ac:dyDescent="0.2">
      <c r="B119" s="77" t="s">
        <v>292</v>
      </c>
      <c r="C119" s="66">
        <v>72</v>
      </c>
      <c r="D119" s="66">
        <v>15.47</v>
      </c>
      <c r="E119" s="66">
        <v>11</v>
      </c>
      <c r="F119" s="66">
        <v>28.5</v>
      </c>
      <c r="G119" s="66">
        <v>0</v>
      </c>
      <c r="H119" s="66">
        <v>0</v>
      </c>
      <c r="I119" s="66">
        <v>0</v>
      </c>
      <c r="J119" s="66">
        <v>0</v>
      </c>
      <c r="K119" s="66">
        <v>1</v>
      </c>
      <c r="L119" s="66">
        <v>0.62</v>
      </c>
      <c r="M119" s="66">
        <v>0</v>
      </c>
      <c r="N119" s="66">
        <v>0</v>
      </c>
      <c r="O119" s="66">
        <v>84</v>
      </c>
      <c r="P119" s="66">
        <v>44.59</v>
      </c>
      <c r="Q119" s="74"/>
    </row>
    <row r="120" spans="2:17" x14ac:dyDescent="0.2">
      <c r="B120" s="77" t="s">
        <v>293</v>
      </c>
      <c r="C120" s="66">
        <v>26282</v>
      </c>
      <c r="D120" s="66">
        <v>23021.83</v>
      </c>
      <c r="E120" s="66">
        <v>19829</v>
      </c>
      <c r="F120" s="66">
        <v>58131.11</v>
      </c>
      <c r="G120" s="66">
        <v>641</v>
      </c>
      <c r="H120" s="66">
        <v>4729.8599999999997</v>
      </c>
      <c r="I120" s="66">
        <v>14821</v>
      </c>
      <c r="J120" s="66">
        <v>286474.69</v>
      </c>
      <c r="K120" s="66">
        <v>2433</v>
      </c>
      <c r="L120" s="66">
        <v>7809.62</v>
      </c>
      <c r="M120" s="66">
        <v>179</v>
      </c>
      <c r="N120" s="66">
        <v>52.33</v>
      </c>
      <c r="O120" s="66">
        <v>64185</v>
      </c>
      <c r="P120" s="66">
        <v>380219.44</v>
      </c>
      <c r="Q120" s="74"/>
    </row>
    <row r="121" spans="2:17" x14ac:dyDescent="0.2">
      <c r="B121" s="77" t="s">
        <v>294</v>
      </c>
      <c r="C121" s="66">
        <v>5</v>
      </c>
      <c r="D121" s="66">
        <v>3.82</v>
      </c>
      <c r="E121" s="66">
        <v>5</v>
      </c>
      <c r="F121" s="66">
        <v>35.86</v>
      </c>
      <c r="G121" s="66">
        <v>0</v>
      </c>
      <c r="H121" s="66">
        <v>0</v>
      </c>
      <c r="I121" s="66">
        <v>1</v>
      </c>
      <c r="J121" s="66">
        <v>16.87</v>
      </c>
      <c r="K121" s="66">
        <v>0</v>
      </c>
      <c r="L121" s="66">
        <v>0</v>
      </c>
      <c r="M121" s="66">
        <v>0</v>
      </c>
      <c r="N121" s="66">
        <v>0</v>
      </c>
      <c r="O121" s="66">
        <v>11</v>
      </c>
      <c r="P121" s="66">
        <v>56.55</v>
      </c>
      <c r="Q121" s="74"/>
    </row>
    <row r="122" spans="2:17" x14ac:dyDescent="0.2">
      <c r="B122" s="64" t="s">
        <v>163</v>
      </c>
      <c r="C122" s="26"/>
      <c r="D122" s="26"/>
      <c r="E122" s="26"/>
      <c r="F122" s="26"/>
      <c r="G122" s="26"/>
      <c r="H122" s="26"/>
      <c r="I122" s="26"/>
      <c r="J122" s="26"/>
      <c r="K122" s="26"/>
      <c r="L122" s="26"/>
      <c r="M122" s="26"/>
      <c r="N122" s="26"/>
      <c r="O122" s="26"/>
      <c r="P122" s="26"/>
      <c r="Q122" s="74"/>
    </row>
    <row r="123" spans="2:17" x14ac:dyDescent="0.2">
      <c r="B123" s="77" t="s">
        <v>295</v>
      </c>
      <c r="C123" s="66">
        <v>3666</v>
      </c>
      <c r="D123" s="66">
        <v>3431.36</v>
      </c>
      <c r="E123" s="66">
        <v>2018</v>
      </c>
      <c r="F123" s="66">
        <v>1105.54</v>
      </c>
      <c r="G123" s="66">
        <v>27</v>
      </c>
      <c r="H123" s="66">
        <v>59.56</v>
      </c>
      <c r="I123" s="66">
        <v>303</v>
      </c>
      <c r="J123" s="66">
        <v>2450.09</v>
      </c>
      <c r="K123" s="66">
        <v>9</v>
      </c>
      <c r="L123" s="66">
        <v>53.14</v>
      </c>
      <c r="M123" s="66">
        <v>3</v>
      </c>
      <c r="N123" s="66">
        <v>0.09</v>
      </c>
      <c r="O123" s="66">
        <v>6026</v>
      </c>
      <c r="P123" s="66">
        <v>7099.78</v>
      </c>
      <c r="Q123" s="74"/>
    </row>
    <row r="124" spans="2:17" x14ac:dyDescent="0.2">
      <c r="B124" s="77" t="s">
        <v>296</v>
      </c>
      <c r="C124" s="66">
        <v>6</v>
      </c>
      <c r="D124" s="66">
        <v>1.54</v>
      </c>
      <c r="E124" s="66">
        <v>11</v>
      </c>
      <c r="F124" s="66">
        <v>1.84</v>
      </c>
      <c r="G124" s="66">
        <v>0</v>
      </c>
      <c r="H124" s="66">
        <v>0</v>
      </c>
      <c r="I124" s="66">
        <v>1</v>
      </c>
      <c r="J124" s="66">
        <v>1.37</v>
      </c>
      <c r="K124" s="66">
        <v>1</v>
      </c>
      <c r="L124" s="66">
        <v>2.81</v>
      </c>
      <c r="M124" s="66">
        <v>1</v>
      </c>
      <c r="N124" s="66">
        <v>0.99</v>
      </c>
      <c r="O124" s="66">
        <v>20</v>
      </c>
      <c r="P124" s="66">
        <v>8.5500000000000007</v>
      </c>
      <c r="Q124" s="74"/>
    </row>
    <row r="125" spans="2:17" x14ac:dyDescent="0.2">
      <c r="B125" s="77" t="s">
        <v>297</v>
      </c>
      <c r="C125" s="66">
        <v>52</v>
      </c>
      <c r="D125" s="66">
        <v>40.14</v>
      </c>
      <c r="E125" s="66">
        <v>87</v>
      </c>
      <c r="F125" s="66">
        <v>72.75</v>
      </c>
      <c r="G125" s="66">
        <v>8</v>
      </c>
      <c r="H125" s="66">
        <v>11.95</v>
      </c>
      <c r="I125" s="66">
        <v>22</v>
      </c>
      <c r="J125" s="66">
        <v>108.96</v>
      </c>
      <c r="K125" s="66">
        <v>4</v>
      </c>
      <c r="L125" s="66">
        <v>0.36</v>
      </c>
      <c r="M125" s="66">
        <v>2</v>
      </c>
      <c r="N125" s="66">
        <v>0.08</v>
      </c>
      <c r="O125" s="66">
        <v>175</v>
      </c>
      <c r="P125" s="66">
        <v>234.24</v>
      </c>
      <c r="Q125" s="74"/>
    </row>
    <row r="126" spans="2:17" x14ac:dyDescent="0.2">
      <c r="B126" s="77" t="s">
        <v>298</v>
      </c>
      <c r="C126" s="66">
        <v>16</v>
      </c>
      <c r="D126" s="66">
        <v>1.76</v>
      </c>
      <c r="E126" s="66">
        <v>45</v>
      </c>
      <c r="F126" s="66">
        <v>7.52</v>
      </c>
      <c r="G126" s="66">
        <v>3</v>
      </c>
      <c r="H126" s="66">
        <v>1.59</v>
      </c>
      <c r="I126" s="66">
        <v>19</v>
      </c>
      <c r="J126" s="66">
        <v>559.67999999999995</v>
      </c>
      <c r="K126" s="66">
        <v>1</v>
      </c>
      <c r="L126" s="66">
        <v>0.8</v>
      </c>
      <c r="M126" s="66">
        <v>0</v>
      </c>
      <c r="N126" s="66">
        <v>0</v>
      </c>
      <c r="O126" s="66">
        <v>84</v>
      </c>
      <c r="P126" s="66">
        <v>571.35</v>
      </c>
      <c r="Q126" s="74"/>
    </row>
    <row r="127" spans="2:17" x14ac:dyDescent="0.2">
      <c r="B127" s="77" t="s">
        <v>299</v>
      </c>
      <c r="C127" s="66">
        <v>5</v>
      </c>
      <c r="D127" s="66">
        <v>5.26</v>
      </c>
      <c r="E127" s="66">
        <v>32</v>
      </c>
      <c r="F127" s="66">
        <v>104.9</v>
      </c>
      <c r="G127" s="66">
        <v>3</v>
      </c>
      <c r="H127" s="66">
        <v>0.95</v>
      </c>
      <c r="I127" s="66">
        <v>9</v>
      </c>
      <c r="J127" s="66">
        <v>69.81</v>
      </c>
      <c r="K127" s="66">
        <v>1</v>
      </c>
      <c r="L127" s="66">
        <v>7.0000000000000007E-2</v>
      </c>
      <c r="M127" s="66">
        <v>0</v>
      </c>
      <c r="N127" s="66">
        <v>0</v>
      </c>
      <c r="O127" s="66">
        <v>50</v>
      </c>
      <c r="P127" s="66">
        <v>180.99</v>
      </c>
      <c r="Q127" s="74"/>
    </row>
    <row r="128" spans="2:17" x14ac:dyDescent="0.2">
      <c r="B128" s="77" t="s">
        <v>300</v>
      </c>
      <c r="C128" s="66">
        <v>14360</v>
      </c>
      <c r="D128" s="66">
        <v>1781.44</v>
      </c>
      <c r="E128" s="66">
        <v>6658</v>
      </c>
      <c r="F128" s="66">
        <v>1400.8</v>
      </c>
      <c r="G128" s="66">
        <v>101</v>
      </c>
      <c r="H128" s="66">
        <v>700.92</v>
      </c>
      <c r="I128" s="66">
        <v>124</v>
      </c>
      <c r="J128" s="66">
        <v>1363.41</v>
      </c>
      <c r="K128" s="66">
        <v>35</v>
      </c>
      <c r="L128" s="66">
        <v>18.73</v>
      </c>
      <c r="M128" s="66">
        <v>293</v>
      </c>
      <c r="N128" s="66">
        <v>21.31</v>
      </c>
      <c r="O128" s="66">
        <v>21571</v>
      </c>
      <c r="P128" s="66">
        <v>5286.61</v>
      </c>
      <c r="Q128" s="74"/>
    </row>
    <row r="129" spans="2:17" x14ac:dyDescent="0.2">
      <c r="B129" s="77" t="s">
        <v>301</v>
      </c>
      <c r="C129" s="66">
        <v>32</v>
      </c>
      <c r="D129" s="66">
        <v>3.36</v>
      </c>
      <c r="E129" s="66">
        <v>89</v>
      </c>
      <c r="F129" s="66">
        <v>89.74</v>
      </c>
      <c r="G129" s="66">
        <v>17</v>
      </c>
      <c r="H129" s="66">
        <v>34.380000000000003</v>
      </c>
      <c r="I129" s="66">
        <v>69</v>
      </c>
      <c r="J129" s="66">
        <v>698.89</v>
      </c>
      <c r="K129" s="66">
        <v>13</v>
      </c>
      <c r="L129" s="66">
        <v>14.52</v>
      </c>
      <c r="M129" s="66">
        <v>120</v>
      </c>
      <c r="N129" s="66">
        <v>7.72</v>
      </c>
      <c r="O129" s="66">
        <v>340</v>
      </c>
      <c r="P129" s="66">
        <v>848.61</v>
      </c>
      <c r="Q129" s="74"/>
    </row>
    <row r="130" spans="2:17" x14ac:dyDescent="0.2">
      <c r="B130" s="77" t="s">
        <v>302</v>
      </c>
      <c r="C130" s="66">
        <v>6</v>
      </c>
      <c r="D130" s="66">
        <v>1.87</v>
      </c>
      <c r="E130" s="66">
        <v>16</v>
      </c>
      <c r="F130" s="66">
        <v>9.1</v>
      </c>
      <c r="G130" s="66">
        <v>4</v>
      </c>
      <c r="H130" s="66">
        <v>1.1000000000000001</v>
      </c>
      <c r="I130" s="66">
        <v>18</v>
      </c>
      <c r="J130" s="66">
        <v>44.34</v>
      </c>
      <c r="K130" s="66">
        <v>0</v>
      </c>
      <c r="L130" s="66">
        <v>0</v>
      </c>
      <c r="M130" s="66">
        <v>0</v>
      </c>
      <c r="N130" s="66">
        <v>0</v>
      </c>
      <c r="O130" s="66">
        <v>44</v>
      </c>
      <c r="P130" s="66">
        <v>56.41</v>
      </c>
      <c r="Q130" s="74"/>
    </row>
    <row r="131" spans="2:17" x14ac:dyDescent="0.2">
      <c r="B131" s="77" t="s">
        <v>303</v>
      </c>
      <c r="C131" s="66">
        <v>63</v>
      </c>
      <c r="D131" s="66">
        <v>5.32</v>
      </c>
      <c r="E131" s="66">
        <v>84</v>
      </c>
      <c r="F131" s="66">
        <v>20.27</v>
      </c>
      <c r="G131" s="66">
        <v>3</v>
      </c>
      <c r="H131" s="66">
        <v>4.78</v>
      </c>
      <c r="I131" s="66">
        <v>5</v>
      </c>
      <c r="J131" s="66">
        <v>10.88</v>
      </c>
      <c r="K131" s="66">
        <v>0</v>
      </c>
      <c r="L131" s="66">
        <v>0</v>
      </c>
      <c r="M131" s="66">
        <v>0</v>
      </c>
      <c r="N131" s="66">
        <v>0</v>
      </c>
      <c r="O131" s="66">
        <v>155</v>
      </c>
      <c r="P131" s="66">
        <v>41.25</v>
      </c>
      <c r="Q131" s="74"/>
    </row>
    <row r="132" spans="2:17" x14ac:dyDescent="0.2">
      <c r="B132" s="77" t="s">
        <v>304</v>
      </c>
      <c r="C132" s="66">
        <v>0</v>
      </c>
      <c r="D132" s="66">
        <v>0</v>
      </c>
      <c r="E132" s="66">
        <v>0</v>
      </c>
      <c r="F132" s="66">
        <v>0</v>
      </c>
      <c r="G132" s="66">
        <v>0</v>
      </c>
      <c r="H132" s="66">
        <v>0</v>
      </c>
      <c r="I132" s="66">
        <v>1</v>
      </c>
      <c r="J132" s="66">
        <v>7.87</v>
      </c>
      <c r="K132" s="66">
        <v>0</v>
      </c>
      <c r="L132" s="66">
        <v>0</v>
      </c>
      <c r="M132" s="66">
        <v>0</v>
      </c>
      <c r="N132" s="66">
        <v>0</v>
      </c>
      <c r="O132" s="66">
        <v>1</v>
      </c>
      <c r="P132" s="66">
        <v>7.87</v>
      </c>
      <c r="Q132" s="74"/>
    </row>
    <row r="133" spans="2:17" x14ac:dyDescent="0.2">
      <c r="B133" s="77" t="s">
        <v>305</v>
      </c>
      <c r="C133" s="66">
        <v>258</v>
      </c>
      <c r="D133" s="66">
        <v>35.65</v>
      </c>
      <c r="E133" s="66">
        <v>122</v>
      </c>
      <c r="F133" s="66">
        <v>31.89</v>
      </c>
      <c r="G133" s="66">
        <v>28</v>
      </c>
      <c r="H133" s="66">
        <v>146.19</v>
      </c>
      <c r="I133" s="66">
        <v>45</v>
      </c>
      <c r="J133" s="66">
        <v>331.64</v>
      </c>
      <c r="K133" s="66">
        <v>3</v>
      </c>
      <c r="L133" s="66">
        <v>2.6</v>
      </c>
      <c r="M133" s="66">
        <v>11</v>
      </c>
      <c r="N133" s="66">
        <v>0.33</v>
      </c>
      <c r="O133" s="66">
        <v>467</v>
      </c>
      <c r="P133" s="66">
        <v>548.29999999999995</v>
      </c>
      <c r="Q133" s="74"/>
    </row>
    <row r="134" spans="2:17" x14ac:dyDescent="0.2">
      <c r="B134" s="77" t="s">
        <v>306</v>
      </c>
      <c r="C134" s="66">
        <v>6</v>
      </c>
      <c r="D134" s="66">
        <v>0.85</v>
      </c>
      <c r="E134" s="66">
        <v>9</v>
      </c>
      <c r="F134" s="66">
        <v>9.1999999999999993</v>
      </c>
      <c r="G134" s="66">
        <v>18</v>
      </c>
      <c r="H134" s="66">
        <v>331.48</v>
      </c>
      <c r="I134" s="66">
        <v>31</v>
      </c>
      <c r="J134" s="66">
        <v>546.09</v>
      </c>
      <c r="K134" s="66">
        <v>1</v>
      </c>
      <c r="L134" s="66">
        <v>0.06</v>
      </c>
      <c r="M134" s="66">
        <v>21</v>
      </c>
      <c r="N134" s="66">
        <v>1.75</v>
      </c>
      <c r="O134" s="66">
        <v>86</v>
      </c>
      <c r="P134" s="66">
        <v>889.43</v>
      </c>
      <c r="Q134" s="74"/>
    </row>
    <row r="135" spans="2:17" x14ac:dyDescent="0.2">
      <c r="B135" s="77" t="s">
        <v>307</v>
      </c>
      <c r="C135" s="66">
        <v>3</v>
      </c>
      <c r="D135" s="66">
        <v>1.51</v>
      </c>
      <c r="E135" s="66">
        <v>6</v>
      </c>
      <c r="F135" s="66">
        <v>9.64</v>
      </c>
      <c r="G135" s="66">
        <v>0</v>
      </c>
      <c r="H135" s="66">
        <v>0</v>
      </c>
      <c r="I135" s="66">
        <v>0</v>
      </c>
      <c r="J135" s="66">
        <v>0</v>
      </c>
      <c r="K135" s="66">
        <v>0</v>
      </c>
      <c r="L135" s="66">
        <v>0</v>
      </c>
      <c r="M135" s="66">
        <v>3</v>
      </c>
      <c r="N135" s="66">
        <v>0.04</v>
      </c>
      <c r="O135" s="66">
        <v>12</v>
      </c>
      <c r="P135" s="66">
        <v>11.19</v>
      </c>
      <c r="Q135" s="74"/>
    </row>
    <row r="136" spans="2:17" x14ac:dyDescent="0.2">
      <c r="B136" s="77" t="s">
        <v>308</v>
      </c>
      <c r="C136" s="66">
        <v>17</v>
      </c>
      <c r="D136" s="66">
        <v>7.38</v>
      </c>
      <c r="E136" s="66">
        <v>44</v>
      </c>
      <c r="F136" s="66">
        <v>22.58</v>
      </c>
      <c r="G136" s="66">
        <v>7</v>
      </c>
      <c r="H136" s="66">
        <v>5.08</v>
      </c>
      <c r="I136" s="66">
        <v>37</v>
      </c>
      <c r="J136" s="66">
        <v>150.88999999999999</v>
      </c>
      <c r="K136" s="66">
        <v>4</v>
      </c>
      <c r="L136" s="66">
        <v>7.66</v>
      </c>
      <c r="M136" s="66">
        <v>0</v>
      </c>
      <c r="N136" s="66">
        <v>0</v>
      </c>
      <c r="O136" s="66">
        <v>109</v>
      </c>
      <c r="P136" s="66">
        <v>193.59</v>
      </c>
      <c r="Q136" s="74"/>
    </row>
    <row r="137" spans="2:17" x14ac:dyDescent="0.2">
      <c r="B137" s="77" t="s">
        <v>309</v>
      </c>
      <c r="C137" s="66">
        <v>179</v>
      </c>
      <c r="D137" s="66">
        <v>37.03</v>
      </c>
      <c r="E137" s="66">
        <v>411</v>
      </c>
      <c r="F137" s="66">
        <v>573.26</v>
      </c>
      <c r="G137" s="66">
        <v>19</v>
      </c>
      <c r="H137" s="66">
        <v>56.15</v>
      </c>
      <c r="I137" s="66">
        <v>76</v>
      </c>
      <c r="J137" s="66">
        <v>568.49</v>
      </c>
      <c r="K137" s="66">
        <v>4</v>
      </c>
      <c r="L137" s="66">
        <v>2.4700000000000002</v>
      </c>
      <c r="M137" s="66">
        <v>5</v>
      </c>
      <c r="N137" s="66">
        <v>0.44</v>
      </c>
      <c r="O137" s="66">
        <v>694</v>
      </c>
      <c r="P137" s="66">
        <v>1237.8399999999999</v>
      </c>
      <c r="Q137" s="74"/>
    </row>
    <row r="138" spans="2:17" x14ac:dyDescent="0.2">
      <c r="B138" s="77" t="s">
        <v>310</v>
      </c>
      <c r="C138" s="66">
        <v>3</v>
      </c>
      <c r="D138" s="66">
        <v>0.25</v>
      </c>
      <c r="E138" s="66">
        <v>9</v>
      </c>
      <c r="F138" s="66">
        <v>43</v>
      </c>
      <c r="G138" s="66">
        <v>4</v>
      </c>
      <c r="H138" s="66">
        <v>2.82</v>
      </c>
      <c r="I138" s="66">
        <v>6</v>
      </c>
      <c r="J138" s="66">
        <v>23.65</v>
      </c>
      <c r="K138" s="66">
        <v>2</v>
      </c>
      <c r="L138" s="66">
        <v>0.32</v>
      </c>
      <c r="M138" s="66">
        <v>0</v>
      </c>
      <c r="N138" s="66">
        <v>0</v>
      </c>
      <c r="O138" s="66">
        <v>24</v>
      </c>
      <c r="P138" s="66">
        <v>70.040000000000006</v>
      </c>
      <c r="Q138" s="74"/>
    </row>
    <row r="139" spans="2:17" x14ac:dyDescent="0.2">
      <c r="B139" s="77" t="s">
        <v>311</v>
      </c>
      <c r="C139" s="66">
        <v>0</v>
      </c>
      <c r="D139" s="66">
        <v>0</v>
      </c>
      <c r="E139" s="66">
        <v>0</v>
      </c>
      <c r="F139" s="66">
        <v>0</v>
      </c>
      <c r="G139" s="66">
        <v>0</v>
      </c>
      <c r="H139" s="66">
        <v>0</v>
      </c>
      <c r="I139" s="66">
        <v>1</v>
      </c>
      <c r="J139" s="66">
        <v>2.17</v>
      </c>
      <c r="K139" s="66">
        <v>0</v>
      </c>
      <c r="L139" s="66">
        <v>0</v>
      </c>
      <c r="M139" s="66">
        <v>0</v>
      </c>
      <c r="N139" s="66">
        <v>0</v>
      </c>
      <c r="O139" s="66">
        <v>1</v>
      </c>
      <c r="P139" s="66">
        <v>2.17</v>
      </c>
      <c r="Q139" s="74"/>
    </row>
    <row r="140" spans="2:17" x14ac:dyDescent="0.2">
      <c r="B140" s="77" t="s">
        <v>312</v>
      </c>
      <c r="C140" s="66">
        <v>111</v>
      </c>
      <c r="D140" s="66">
        <v>25.53</v>
      </c>
      <c r="E140" s="66">
        <v>102</v>
      </c>
      <c r="F140" s="66">
        <v>47.61</v>
      </c>
      <c r="G140" s="66">
        <v>6</v>
      </c>
      <c r="H140" s="66">
        <v>2.13</v>
      </c>
      <c r="I140" s="66">
        <v>55</v>
      </c>
      <c r="J140" s="66">
        <v>234.35</v>
      </c>
      <c r="K140" s="66">
        <v>7</v>
      </c>
      <c r="L140" s="66">
        <v>2.4500000000000002</v>
      </c>
      <c r="M140" s="66">
        <v>1</v>
      </c>
      <c r="N140" s="66">
        <v>1.05</v>
      </c>
      <c r="O140" s="66">
        <v>282</v>
      </c>
      <c r="P140" s="66">
        <v>313.12</v>
      </c>
      <c r="Q140" s="74"/>
    </row>
    <row r="141" spans="2:17" x14ac:dyDescent="0.2">
      <c r="B141" s="77" t="s">
        <v>313</v>
      </c>
      <c r="C141" s="66">
        <v>197</v>
      </c>
      <c r="D141" s="66">
        <v>44.42</v>
      </c>
      <c r="E141" s="66">
        <v>64</v>
      </c>
      <c r="F141" s="66">
        <v>13.62</v>
      </c>
      <c r="G141" s="66">
        <v>3</v>
      </c>
      <c r="H141" s="66">
        <v>9.6300000000000008</v>
      </c>
      <c r="I141" s="66">
        <v>196</v>
      </c>
      <c r="J141" s="66">
        <v>1778.31</v>
      </c>
      <c r="K141" s="66">
        <v>11</v>
      </c>
      <c r="L141" s="66">
        <v>9.36</v>
      </c>
      <c r="M141" s="66">
        <v>0</v>
      </c>
      <c r="N141" s="66">
        <v>0</v>
      </c>
      <c r="O141" s="66">
        <v>471</v>
      </c>
      <c r="P141" s="66">
        <v>1855.34</v>
      </c>
      <c r="Q141" s="74"/>
    </row>
    <row r="142" spans="2:17" x14ac:dyDescent="0.2">
      <c r="B142" s="77" t="s">
        <v>314</v>
      </c>
      <c r="C142" s="66">
        <v>30</v>
      </c>
      <c r="D142" s="66">
        <v>4.6500000000000004</v>
      </c>
      <c r="E142" s="66">
        <v>15</v>
      </c>
      <c r="F142" s="66">
        <v>4.6100000000000003</v>
      </c>
      <c r="G142" s="66">
        <v>4</v>
      </c>
      <c r="H142" s="66">
        <v>0.33</v>
      </c>
      <c r="I142" s="66">
        <v>14</v>
      </c>
      <c r="J142" s="66">
        <v>33.200000000000003</v>
      </c>
      <c r="K142" s="66">
        <v>7</v>
      </c>
      <c r="L142" s="66">
        <v>2.77</v>
      </c>
      <c r="M142" s="66">
        <v>0</v>
      </c>
      <c r="N142" s="66">
        <v>0</v>
      </c>
      <c r="O142" s="66">
        <v>70</v>
      </c>
      <c r="P142" s="66">
        <v>45.56</v>
      </c>
      <c r="Q142" s="74"/>
    </row>
    <row r="143" spans="2:17" x14ac:dyDescent="0.2">
      <c r="B143" s="77" t="s">
        <v>315</v>
      </c>
      <c r="C143" s="66">
        <v>2</v>
      </c>
      <c r="D143" s="66">
        <v>0.2</v>
      </c>
      <c r="E143" s="66">
        <v>1</v>
      </c>
      <c r="F143" s="66">
        <v>0.02</v>
      </c>
      <c r="G143" s="66">
        <v>1</v>
      </c>
      <c r="H143" s="66">
        <v>0.03</v>
      </c>
      <c r="I143" s="66">
        <v>18</v>
      </c>
      <c r="J143" s="66">
        <v>582.98</v>
      </c>
      <c r="K143" s="66">
        <v>0</v>
      </c>
      <c r="L143" s="66">
        <v>0</v>
      </c>
      <c r="M143" s="66">
        <v>0</v>
      </c>
      <c r="N143" s="66">
        <v>0</v>
      </c>
      <c r="O143" s="66">
        <v>22</v>
      </c>
      <c r="P143" s="66">
        <v>583.23</v>
      </c>
      <c r="Q143" s="74"/>
    </row>
    <row r="144" spans="2:17" x14ac:dyDescent="0.2">
      <c r="B144" s="77" t="s">
        <v>316</v>
      </c>
      <c r="C144" s="66">
        <v>110</v>
      </c>
      <c r="D144" s="66">
        <v>42.91</v>
      </c>
      <c r="E144" s="66">
        <v>92</v>
      </c>
      <c r="F144" s="66">
        <v>119.15</v>
      </c>
      <c r="G144" s="66">
        <v>12</v>
      </c>
      <c r="H144" s="66">
        <v>15.74</v>
      </c>
      <c r="I144" s="66">
        <v>21</v>
      </c>
      <c r="J144" s="66">
        <v>29.91</v>
      </c>
      <c r="K144" s="66">
        <v>4</v>
      </c>
      <c r="L144" s="66">
        <v>1.73</v>
      </c>
      <c r="M144" s="66">
        <v>4</v>
      </c>
      <c r="N144" s="66">
        <v>0.67</v>
      </c>
      <c r="O144" s="66">
        <v>243</v>
      </c>
      <c r="P144" s="66">
        <v>210.11</v>
      </c>
      <c r="Q144" s="74"/>
    </row>
    <row r="145" spans="2:17" x14ac:dyDescent="0.2">
      <c r="B145" s="77" t="s">
        <v>317</v>
      </c>
      <c r="C145" s="66">
        <v>1</v>
      </c>
      <c r="D145" s="66">
        <v>0.74</v>
      </c>
      <c r="E145" s="66">
        <v>0</v>
      </c>
      <c r="F145" s="66">
        <v>0</v>
      </c>
      <c r="G145" s="66">
        <v>1</v>
      </c>
      <c r="H145" s="66">
        <v>0.01</v>
      </c>
      <c r="I145" s="66">
        <v>4</v>
      </c>
      <c r="J145" s="66">
        <v>44.38</v>
      </c>
      <c r="K145" s="66">
        <v>0</v>
      </c>
      <c r="L145" s="66">
        <v>0</v>
      </c>
      <c r="M145" s="66">
        <v>0</v>
      </c>
      <c r="N145" s="66">
        <v>0</v>
      </c>
      <c r="O145" s="66">
        <v>6</v>
      </c>
      <c r="P145" s="66">
        <v>45.13</v>
      </c>
      <c r="Q145" s="74"/>
    </row>
    <row r="146" spans="2:17" x14ac:dyDescent="0.2">
      <c r="B146" s="77" t="s">
        <v>318</v>
      </c>
      <c r="C146" s="66">
        <v>197</v>
      </c>
      <c r="D146" s="66">
        <v>53.78</v>
      </c>
      <c r="E146" s="66">
        <v>25</v>
      </c>
      <c r="F146" s="66">
        <v>9.14</v>
      </c>
      <c r="G146" s="66">
        <v>2</v>
      </c>
      <c r="H146" s="66">
        <v>3.64</v>
      </c>
      <c r="I146" s="66">
        <v>1</v>
      </c>
      <c r="J146" s="66">
        <v>0.96</v>
      </c>
      <c r="K146" s="66">
        <v>0</v>
      </c>
      <c r="L146" s="66">
        <v>0</v>
      </c>
      <c r="M146" s="66">
        <v>0</v>
      </c>
      <c r="N146" s="66">
        <v>0</v>
      </c>
      <c r="O146" s="66">
        <v>225</v>
      </c>
      <c r="P146" s="66">
        <v>67.52</v>
      </c>
      <c r="Q146" s="74"/>
    </row>
    <row r="147" spans="2:17" x14ac:dyDescent="0.2">
      <c r="B147" s="77" t="s">
        <v>319</v>
      </c>
      <c r="C147" s="66">
        <v>315</v>
      </c>
      <c r="D147" s="66">
        <v>225.35</v>
      </c>
      <c r="E147" s="66">
        <v>395</v>
      </c>
      <c r="F147" s="66">
        <v>389.23</v>
      </c>
      <c r="G147" s="66">
        <v>3</v>
      </c>
      <c r="H147" s="66">
        <v>0.28999999999999998</v>
      </c>
      <c r="I147" s="66">
        <v>61</v>
      </c>
      <c r="J147" s="66">
        <v>846.48</v>
      </c>
      <c r="K147" s="66">
        <v>0</v>
      </c>
      <c r="L147" s="66">
        <v>0</v>
      </c>
      <c r="M147" s="66">
        <v>1</v>
      </c>
      <c r="N147" s="66">
        <v>0.02</v>
      </c>
      <c r="O147" s="66">
        <v>775</v>
      </c>
      <c r="P147" s="66">
        <v>1461.37</v>
      </c>
      <c r="Q147" s="74"/>
    </row>
    <row r="148" spans="2:17" x14ac:dyDescent="0.2">
      <c r="B148" s="77" t="s">
        <v>320</v>
      </c>
      <c r="C148" s="66">
        <v>41438</v>
      </c>
      <c r="D148" s="66">
        <v>7524.09</v>
      </c>
      <c r="E148" s="66">
        <v>17784</v>
      </c>
      <c r="F148" s="66">
        <v>3372.06</v>
      </c>
      <c r="G148" s="66">
        <v>209</v>
      </c>
      <c r="H148" s="66">
        <v>137.97</v>
      </c>
      <c r="I148" s="66">
        <v>2140</v>
      </c>
      <c r="J148" s="66">
        <v>1332.61</v>
      </c>
      <c r="K148" s="66">
        <v>884</v>
      </c>
      <c r="L148" s="66">
        <v>407.95</v>
      </c>
      <c r="M148" s="66">
        <v>7619</v>
      </c>
      <c r="N148" s="66">
        <v>882.78</v>
      </c>
      <c r="O148" s="66">
        <v>70074</v>
      </c>
      <c r="P148" s="66">
        <v>13657.46</v>
      </c>
      <c r="Q148" s="74"/>
    </row>
    <row r="149" spans="2:17" x14ac:dyDescent="0.2">
      <c r="B149" s="77" t="s">
        <v>321</v>
      </c>
      <c r="C149" s="66">
        <v>12</v>
      </c>
      <c r="D149" s="66">
        <v>6</v>
      </c>
      <c r="E149" s="66">
        <v>22</v>
      </c>
      <c r="F149" s="66">
        <v>7.17</v>
      </c>
      <c r="G149" s="66">
        <v>4</v>
      </c>
      <c r="H149" s="66">
        <v>0.76</v>
      </c>
      <c r="I149" s="66">
        <v>3</v>
      </c>
      <c r="J149" s="66">
        <v>0.53</v>
      </c>
      <c r="K149" s="66">
        <v>2</v>
      </c>
      <c r="L149" s="66">
        <v>2.21</v>
      </c>
      <c r="M149" s="66">
        <v>1</v>
      </c>
      <c r="N149" s="66">
        <v>0.12</v>
      </c>
      <c r="O149" s="66">
        <v>44</v>
      </c>
      <c r="P149" s="66">
        <v>16.79</v>
      </c>
      <c r="Q149" s="74"/>
    </row>
    <row r="150" spans="2:17" x14ac:dyDescent="0.2">
      <c r="B150" s="77" t="s">
        <v>322</v>
      </c>
      <c r="C150" s="66">
        <v>39</v>
      </c>
      <c r="D150" s="66">
        <v>8.0299999999999994</v>
      </c>
      <c r="E150" s="66">
        <v>63</v>
      </c>
      <c r="F150" s="66">
        <v>67.930000000000007</v>
      </c>
      <c r="G150" s="66">
        <v>14</v>
      </c>
      <c r="H150" s="66">
        <v>159.01</v>
      </c>
      <c r="I150" s="66">
        <v>96</v>
      </c>
      <c r="J150" s="66">
        <v>483.12</v>
      </c>
      <c r="K150" s="66">
        <v>5</v>
      </c>
      <c r="L150" s="66">
        <v>5.26</v>
      </c>
      <c r="M150" s="66">
        <v>0</v>
      </c>
      <c r="N150" s="66">
        <v>0</v>
      </c>
      <c r="O150" s="66">
        <v>217</v>
      </c>
      <c r="P150" s="66">
        <v>723.35</v>
      </c>
      <c r="Q150" s="74"/>
    </row>
    <row r="151" spans="2:17" x14ac:dyDescent="0.2">
      <c r="B151" s="77" t="s">
        <v>323</v>
      </c>
      <c r="C151" s="66">
        <v>0</v>
      </c>
      <c r="D151" s="66">
        <v>0</v>
      </c>
      <c r="E151" s="66">
        <v>1</v>
      </c>
      <c r="F151" s="66">
        <v>0.01</v>
      </c>
      <c r="G151" s="66">
        <v>1</v>
      </c>
      <c r="H151" s="66">
        <v>7.0000000000000007E-2</v>
      </c>
      <c r="I151" s="66">
        <v>0</v>
      </c>
      <c r="J151" s="66">
        <v>0</v>
      </c>
      <c r="K151" s="66">
        <v>0</v>
      </c>
      <c r="L151" s="66">
        <v>0</v>
      </c>
      <c r="M151" s="66">
        <v>0</v>
      </c>
      <c r="N151" s="66">
        <v>0</v>
      </c>
      <c r="O151" s="66">
        <v>2</v>
      </c>
      <c r="P151" s="66">
        <v>0.08</v>
      </c>
      <c r="Q151" s="74"/>
    </row>
    <row r="152" spans="2:17" x14ac:dyDescent="0.2">
      <c r="B152" s="77" t="s">
        <v>324</v>
      </c>
      <c r="C152" s="66">
        <v>2</v>
      </c>
      <c r="D152" s="66">
        <v>0.05</v>
      </c>
      <c r="E152" s="66">
        <v>1</v>
      </c>
      <c r="F152" s="66">
        <v>0.21</v>
      </c>
      <c r="G152" s="66">
        <v>2</v>
      </c>
      <c r="H152" s="66">
        <v>0.1</v>
      </c>
      <c r="I152" s="66">
        <v>4</v>
      </c>
      <c r="J152" s="66">
        <v>40.340000000000003</v>
      </c>
      <c r="K152" s="66">
        <v>0</v>
      </c>
      <c r="L152" s="66">
        <v>0</v>
      </c>
      <c r="M152" s="66">
        <v>0</v>
      </c>
      <c r="N152" s="66">
        <v>0</v>
      </c>
      <c r="O152" s="66">
        <v>9</v>
      </c>
      <c r="P152" s="66">
        <v>40.700000000000003</v>
      </c>
      <c r="Q152" s="74"/>
    </row>
    <row r="153" spans="2:17" x14ac:dyDescent="0.2">
      <c r="B153" s="77" t="s">
        <v>325</v>
      </c>
      <c r="C153" s="66">
        <v>0</v>
      </c>
      <c r="D153" s="66">
        <v>0</v>
      </c>
      <c r="E153" s="66">
        <v>0</v>
      </c>
      <c r="F153" s="66">
        <v>0</v>
      </c>
      <c r="G153" s="66">
        <v>0</v>
      </c>
      <c r="H153" s="66">
        <v>0</v>
      </c>
      <c r="I153" s="66">
        <v>1</v>
      </c>
      <c r="J153" s="66">
        <v>0.15</v>
      </c>
      <c r="K153" s="66">
        <v>0</v>
      </c>
      <c r="L153" s="66">
        <v>0</v>
      </c>
      <c r="M153" s="66">
        <v>0</v>
      </c>
      <c r="N153" s="66">
        <v>0</v>
      </c>
      <c r="O153" s="66">
        <v>1</v>
      </c>
      <c r="P153" s="66">
        <v>0.15</v>
      </c>
      <c r="Q153" s="74"/>
    </row>
    <row r="154" spans="2:17" x14ac:dyDescent="0.2">
      <c r="B154" s="77" t="s">
        <v>326</v>
      </c>
      <c r="C154" s="66">
        <v>97</v>
      </c>
      <c r="D154" s="66">
        <v>57.46</v>
      </c>
      <c r="E154" s="66">
        <v>97</v>
      </c>
      <c r="F154" s="66">
        <v>163</v>
      </c>
      <c r="G154" s="66">
        <v>65</v>
      </c>
      <c r="H154" s="66">
        <v>3847.68</v>
      </c>
      <c r="I154" s="66">
        <v>354</v>
      </c>
      <c r="J154" s="66">
        <v>13337.01</v>
      </c>
      <c r="K154" s="66">
        <v>21</v>
      </c>
      <c r="L154" s="66">
        <v>30.48</v>
      </c>
      <c r="M154" s="66">
        <v>4</v>
      </c>
      <c r="N154" s="66">
        <v>0.27</v>
      </c>
      <c r="O154" s="66">
        <v>638</v>
      </c>
      <c r="P154" s="66">
        <v>17435.900000000001</v>
      </c>
      <c r="Q154" s="74"/>
    </row>
    <row r="155" spans="2:17" x14ac:dyDescent="0.2">
      <c r="B155" s="64" t="s">
        <v>10</v>
      </c>
      <c r="C155" s="26"/>
      <c r="D155" s="26"/>
      <c r="E155" s="26"/>
      <c r="F155" s="26"/>
      <c r="G155" s="26"/>
      <c r="H155" s="26"/>
      <c r="I155" s="26"/>
      <c r="J155" s="26"/>
      <c r="K155" s="26"/>
      <c r="L155" s="26"/>
      <c r="M155" s="26"/>
      <c r="N155" s="26"/>
      <c r="O155" s="26"/>
      <c r="P155" s="26"/>
      <c r="Q155" s="74"/>
    </row>
    <row r="156" spans="2:17" x14ac:dyDescent="0.2">
      <c r="B156" s="77" t="s">
        <v>327</v>
      </c>
      <c r="C156" s="66">
        <v>0</v>
      </c>
      <c r="D156" s="66">
        <v>0</v>
      </c>
      <c r="E156" s="66">
        <v>0</v>
      </c>
      <c r="F156" s="66">
        <v>0</v>
      </c>
      <c r="G156" s="66">
        <v>2</v>
      </c>
      <c r="H156" s="66">
        <v>1.83</v>
      </c>
      <c r="I156" s="66">
        <v>0</v>
      </c>
      <c r="J156" s="66">
        <v>0</v>
      </c>
      <c r="K156" s="66">
        <v>0</v>
      </c>
      <c r="L156" s="66">
        <v>0</v>
      </c>
      <c r="M156" s="66">
        <v>0</v>
      </c>
      <c r="N156" s="66">
        <v>0</v>
      </c>
      <c r="O156" s="66">
        <v>2</v>
      </c>
      <c r="P156" s="66">
        <v>1.83</v>
      </c>
      <c r="Q156" s="74"/>
    </row>
    <row r="157" spans="2:17" x14ac:dyDescent="0.2">
      <c r="B157" s="77" t="s">
        <v>328</v>
      </c>
      <c r="C157" s="66">
        <v>0</v>
      </c>
      <c r="D157" s="66">
        <v>0</v>
      </c>
      <c r="E157" s="66">
        <v>0</v>
      </c>
      <c r="F157" s="66">
        <v>0</v>
      </c>
      <c r="G157" s="66">
        <v>1</v>
      </c>
      <c r="H157" s="66">
        <v>48.16</v>
      </c>
      <c r="I157" s="66">
        <v>0</v>
      </c>
      <c r="J157" s="66">
        <v>0</v>
      </c>
      <c r="K157" s="66">
        <v>0</v>
      </c>
      <c r="L157" s="66">
        <v>0</v>
      </c>
      <c r="M157" s="66">
        <v>0</v>
      </c>
      <c r="N157" s="66">
        <v>0</v>
      </c>
      <c r="O157" s="66">
        <v>1</v>
      </c>
      <c r="P157" s="66">
        <v>48.16</v>
      </c>
      <c r="Q157" s="74"/>
    </row>
    <row r="158" spans="2:17" x14ac:dyDescent="0.2">
      <c r="B158" s="77" t="s">
        <v>329</v>
      </c>
      <c r="C158" s="66">
        <v>31</v>
      </c>
      <c r="D158" s="66">
        <v>24.89</v>
      </c>
      <c r="E158" s="66">
        <v>45</v>
      </c>
      <c r="F158" s="66">
        <v>13.72</v>
      </c>
      <c r="G158" s="66">
        <v>0</v>
      </c>
      <c r="H158" s="66">
        <v>0</v>
      </c>
      <c r="I158" s="66">
        <v>5</v>
      </c>
      <c r="J158" s="66">
        <v>13.68</v>
      </c>
      <c r="K158" s="66">
        <v>0</v>
      </c>
      <c r="L158" s="66">
        <v>0</v>
      </c>
      <c r="M158" s="66">
        <v>0</v>
      </c>
      <c r="N158" s="66">
        <v>0</v>
      </c>
      <c r="O158" s="66">
        <v>81</v>
      </c>
      <c r="P158" s="66">
        <v>52.29</v>
      </c>
      <c r="Q158" s="74"/>
    </row>
    <row r="159" spans="2:17" x14ac:dyDescent="0.2">
      <c r="B159" s="77" t="s">
        <v>330</v>
      </c>
      <c r="C159" s="66">
        <v>31</v>
      </c>
      <c r="D159" s="66">
        <v>34.01</v>
      </c>
      <c r="E159" s="66">
        <v>105</v>
      </c>
      <c r="F159" s="66">
        <v>423.44</v>
      </c>
      <c r="G159" s="66">
        <v>13</v>
      </c>
      <c r="H159" s="66">
        <v>68.78</v>
      </c>
      <c r="I159" s="66">
        <v>29</v>
      </c>
      <c r="J159" s="66">
        <v>425.02</v>
      </c>
      <c r="K159" s="66">
        <v>2</v>
      </c>
      <c r="L159" s="66">
        <v>2.54</v>
      </c>
      <c r="M159" s="66">
        <v>0</v>
      </c>
      <c r="N159" s="66">
        <v>0</v>
      </c>
      <c r="O159" s="66">
        <v>180</v>
      </c>
      <c r="P159" s="66">
        <v>953.79</v>
      </c>
      <c r="Q159" s="74"/>
    </row>
    <row r="160" spans="2:17" x14ac:dyDescent="0.2">
      <c r="B160" s="77" t="s">
        <v>331</v>
      </c>
      <c r="C160" s="66">
        <v>25</v>
      </c>
      <c r="D160" s="66">
        <v>1.6</v>
      </c>
      <c r="E160" s="66">
        <v>75</v>
      </c>
      <c r="F160" s="66">
        <v>471.5</v>
      </c>
      <c r="G160" s="66">
        <v>3</v>
      </c>
      <c r="H160" s="66">
        <v>5.33</v>
      </c>
      <c r="I160" s="66">
        <v>899</v>
      </c>
      <c r="J160" s="66">
        <v>12217.59</v>
      </c>
      <c r="K160" s="66">
        <v>21</v>
      </c>
      <c r="L160" s="66">
        <v>193.27</v>
      </c>
      <c r="M160" s="66">
        <v>1</v>
      </c>
      <c r="N160" s="66">
        <v>7.0000000000000007E-2</v>
      </c>
      <c r="O160" s="66">
        <v>1024</v>
      </c>
      <c r="P160" s="66">
        <v>12889.36</v>
      </c>
      <c r="Q160" s="74"/>
    </row>
    <row r="161" spans="2:17" x14ac:dyDescent="0.2">
      <c r="B161" s="77" t="s">
        <v>332</v>
      </c>
      <c r="C161" s="66">
        <v>8</v>
      </c>
      <c r="D161" s="66">
        <v>31.83</v>
      </c>
      <c r="E161" s="66">
        <v>8</v>
      </c>
      <c r="F161" s="66">
        <v>6.13</v>
      </c>
      <c r="G161" s="66">
        <v>0</v>
      </c>
      <c r="H161" s="66">
        <v>0</v>
      </c>
      <c r="I161" s="66">
        <v>22</v>
      </c>
      <c r="J161" s="66">
        <v>217.81</v>
      </c>
      <c r="K161" s="66">
        <v>3</v>
      </c>
      <c r="L161" s="66">
        <v>4.37</v>
      </c>
      <c r="M161" s="66">
        <v>0</v>
      </c>
      <c r="N161" s="66">
        <v>0</v>
      </c>
      <c r="O161" s="66">
        <v>41</v>
      </c>
      <c r="P161" s="66">
        <v>260.14</v>
      </c>
      <c r="Q161" s="74"/>
    </row>
    <row r="162" spans="2:17" x14ac:dyDescent="0.2">
      <c r="B162" s="77" t="s">
        <v>333</v>
      </c>
      <c r="C162" s="66">
        <v>87</v>
      </c>
      <c r="D162" s="66">
        <v>5.87</v>
      </c>
      <c r="E162" s="66">
        <v>222</v>
      </c>
      <c r="F162" s="66">
        <v>120.41</v>
      </c>
      <c r="G162" s="66">
        <v>14</v>
      </c>
      <c r="H162" s="66">
        <v>7.91</v>
      </c>
      <c r="I162" s="66">
        <v>212</v>
      </c>
      <c r="J162" s="66">
        <v>2352</v>
      </c>
      <c r="K162" s="66">
        <v>52</v>
      </c>
      <c r="L162" s="66">
        <v>51.89</v>
      </c>
      <c r="M162" s="66">
        <v>7</v>
      </c>
      <c r="N162" s="66">
        <v>0.18</v>
      </c>
      <c r="O162" s="66">
        <v>594</v>
      </c>
      <c r="P162" s="66">
        <v>2538.2600000000002</v>
      </c>
      <c r="Q162" s="74"/>
    </row>
    <row r="163" spans="2:17" x14ac:dyDescent="0.2">
      <c r="B163" s="77" t="s">
        <v>334</v>
      </c>
      <c r="C163" s="66">
        <v>2267</v>
      </c>
      <c r="D163" s="66">
        <v>381.46</v>
      </c>
      <c r="E163" s="66">
        <v>1786</v>
      </c>
      <c r="F163" s="66">
        <v>713.07</v>
      </c>
      <c r="G163" s="66">
        <v>11</v>
      </c>
      <c r="H163" s="66">
        <v>6.67</v>
      </c>
      <c r="I163" s="66">
        <v>58</v>
      </c>
      <c r="J163" s="66">
        <v>391.05</v>
      </c>
      <c r="K163" s="66">
        <v>5</v>
      </c>
      <c r="L163" s="66">
        <v>2.4700000000000002</v>
      </c>
      <c r="M163" s="66">
        <v>6</v>
      </c>
      <c r="N163" s="66">
        <v>0.21</v>
      </c>
      <c r="O163" s="66">
        <v>4133</v>
      </c>
      <c r="P163" s="66">
        <v>1494.93</v>
      </c>
      <c r="Q163" s="74"/>
    </row>
    <row r="164" spans="2:17" x14ac:dyDescent="0.2">
      <c r="B164" s="77" t="s">
        <v>335</v>
      </c>
      <c r="C164" s="66">
        <v>1385</v>
      </c>
      <c r="D164" s="66">
        <v>1683.85</v>
      </c>
      <c r="E164" s="66">
        <v>2106</v>
      </c>
      <c r="F164" s="66">
        <v>9015.5499999999993</v>
      </c>
      <c r="G164" s="66">
        <v>3</v>
      </c>
      <c r="H164" s="66">
        <v>20.16</v>
      </c>
      <c r="I164" s="66">
        <v>120</v>
      </c>
      <c r="J164" s="66">
        <v>894.63</v>
      </c>
      <c r="K164" s="66">
        <v>2</v>
      </c>
      <c r="L164" s="66">
        <v>22.42</v>
      </c>
      <c r="M164" s="66">
        <v>2</v>
      </c>
      <c r="N164" s="66">
        <v>0.02</v>
      </c>
      <c r="O164" s="66">
        <v>3618</v>
      </c>
      <c r="P164" s="66">
        <v>11636.63</v>
      </c>
      <c r="Q164" s="74"/>
    </row>
    <row r="165" spans="2:17" x14ac:dyDescent="0.2">
      <c r="B165" s="77" t="s">
        <v>336</v>
      </c>
      <c r="C165" s="66">
        <v>231</v>
      </c>
      <c r="D165" s="66">
        <v>58.46</v>
      </c>
      <c r="E165" s="66">
        <v>508</v>
      </c>
      <c r="F165" s="66">
        <v>416.86</v>
      </c>
      <c r="G165" s="66">
        <v>5</v>
      </c>
      <c r="H165" s="66">
        <v>25.03</v>
      </c>
      <c r="I165" s="66">
        <v>266</v>
      </c>
      <c r="J165" s="66">
        <v>2569.89</v>
      </c>
      <c r="K165" s="66">
        <v>4</v>
      </c>
      <c r="L165" s="66">
        <v>1.17</v>
      </c>
      <c r="M165" s="66">
        <v>0</v>
      </c>
      <c r="N165" s="66">
        <v>0</v>
      </c>
      <c r="O165" s="66">
        <v>1014</v>
      </c>
      <c r="P165" s="66">
        <v>3071.41</v>
      </c>
      <c r="Q165" s="74"/>
    </row>
    <row r="166" spans="2:17" x14ac:dyDescent="0.2">
      <c r="B166" s="77" t="s">
        <v>337</v>
      </c>
      <c r="C166" s="66">
        <v>20</v>
      </c>
      <c r="D166" s="66">
        <v>9.89</v>
      </c>
      <c r="E166" s="66">
        <v>3</v>
      </c>
      <c r="F166" s="66">
        <v>0.04</v>
      </c>
      <c r="G166" s="66">
        <v>0</v>
      </c>
      <c r="H166" s="66">
        <v>0</v>
      </c>
      <c r="I166" s="66">
        <v>0</v>
      </c>
      <c r="J166" s="66">
        <v>0</v>
      </c>
      <c r="K166" s="66">
        <v>0</v>
      </c>
      <c r="L166" s="66">
        <v>0</v>
      </c>
      <c r="M166" s="66">
        <v>0</v>
      </c>
      <c r="N166" s="66">
        <v>0</v>
      </c>
      <c r="O166" s="66">
        <v>23</v>
      </c>
      <c r="P166" s="66">
        <v>9.93</v>
      </c>
      <c r="Q166" s="74"/>
    </row>
    <row r="167" spans="2:17" x14ac:dyDescent="0.2">
      <c r="B167" s="77" t="s">
        <v>338</v>
      </c>
      <c r="C167" s="66">
        <v>110</v>
      </c>
      <c r="D167" s="66">
        <v>123.5</v>
      </c>
      <c r="E167" s="66">
        <v>119</v>
      </c>
      <c r="F167" s="66">
        <v>279.8</v>
      </c>
      <c r="G167" s="66">
        <v>6</v>
      </c>
      <c r="H167" s="66">
        <v>39.44</v>
      </c>
      <c r="I167" s="66">
        <v>72</v>
      </c>
      <c r="J167" s="66">
        <v>752.81</v>
      </c>
      <c r="K167" s="66">
        <v>2</v>
      </c>
      <c r="L167" s="66">
        <v>2.27</v>
      </c>
      <c r="M167" s="66">
        <v>0</v>
      </c>
      <c r="N167" s="66">
        <v>0</v>
      </c>
      <c r="O167" s="66">
        <v>309</v>
      </c>
      <c r="P167" s="66">
        <v>1197.82</v>
      </c>
      <c r="Q167" s="74"/>
    </row>
    <row r="168" spans="2:17" x14ac:dyDescent="0.2">
      <c r="B168" s="77" t="s">
        <v>339</v>
      </c>
      <c r="C168" s="66">
        <v>77</v>
      </c>
      <c r="D168" s="66">
        <v>39.93</v>
      </c>
      <c r="E168" s="66">
        <v>306</v>
      </c>
      <c r="F168" s="66">
        <v>100.29</v>
      </c>
      <c r="G168" s="66">
        <v>2</v>
      </c>
      <c r="H168" s="66">
        <v>1.1000000000000001</v>
      </c>
      <c r="I168" s="66">
        <v>23</v>
      </c>
      <c r="J168" s="66">
        <v>34.700000000000003</v>
      </c>
      <c r="K168" s="66">
        <v>1</v>
      </c>
      <c r="L168" s="66">
        <v>0.41</v>
      </c>
      <c r="M168" s="66">
        <v>0</v>
      </c>
      <c r="N168" s="66">
        <v>0</v>
      </c>
      <c r="O168" s="66">
        <v>409</v>
      </c>
      <c r="P168" s="66">
        <v>176.43</v>
      </c>
      <c r="Q168" s="74"/>
    </row>
    <row r="169" spans="2:17" x14ac:dyDescent="0.2">
      <c r="B169" s="77" t="s">
        <v>340</v>
      </c>
      <c r="C169" s="66">
        <v>63</v>
      </c>
      <c r="D169" s="66">
        <v>39.15</v>
      </c>
      <c r="E169" s="66">
        <v>151</v>
      </c>
      <c r="F169" s="66">
        <v>388.99</v>
      </c>
      <c r="G169" s="66">
        <v>9</v>
      </c>
      <c r="H169" s="66">
        <v>34.18</v>
      </c>
      <c r="I169" s="66">
        <v>419</v>
      </c>
      <c r="J169" s="66">
        <v>3690.53</v>
      </c>
      <c r="K169" s="66">
        <v>71</v>
      </c>
      <c r="L169" s="66">
        <v>225.21</v>
      </c>
      <c r="M169" s="66">
        <v>0</v>
      </c>
      <c r="N169" s="66">
        <v>0</v>
      </c>
      <c r="O169" s="66">
        <v>713</v>
      </c>
      <c r="P169" s="66">
        <v>4378.0600000000004</v>
      </c>
      <c r="Q169" s="74"/>
    </row>
    <row r="170" spans="2:17" x14ac:dyDescent="0.2">
      <c r="B170" s="77" t="s">
        <v>341</v>
      </c>
      <c r="C170" s="66">
        <v>1158</v>
      </c>
      <c r="D170" s="66">
        <v>961.52</v>
      </c>
      <c r="E170" s="66">
        <v>323</v>
      </c>
      <c r="F170" s="66">
        <v>105.4</v>
      </c>
      <c r="G170" s="66">
        <v>1</v>
      </c>
      <c r="H170" s="66">
        <v>0.3</v>
      </c>
      <c r="I170" s="66">
        <v>47</v>
      </c>
      <c r="J170" s="66">
        <v>638.45000000000005</v>
      </c>
      <c r="K170" s="66">
        <v>31</v>
      </c>
      <c r="L170" s="66">
        <v>38.979999999999997</v>
      </c>
      <c r="M170" s="66">
        <v>2</v>
      </c>
      <c r="N170" s="66">
        <v>7.0000000000000007E-2</v>
      </c>
      <c r="O170" s="66">
        <v>1562</v>
      </c>
      <c r="P170" s="66">
        <v>1744.72</v>
      </c>
      <c r="Q170" s="74"/>
    </row>
    <row r="171" spans="2:17" x14ac:dyDescent="0.2">
      <c r="B171" s="77" t="s">
        <v>342</v>
      </c>
      <c r="C171" s="66">
        <v>52</v>
      </c>
      <c r="D171" s="66">
        <v>48.6</v>
      </c>
      <c r="E171" s="66">
        <v>63</v>
      </c>
      <c r="F171" s="66">
        <v>93.09</v>
      </c>
      <c r="G171" s="66">
        <v>0</v>
      </c>
      <c r="H171" s="66">
        <v>0</v>
      </c>
      <c r="I171" s="66">
        <v>47</v>
      </c>
      <c r="J171" s="66">
        <v>1276.2</v>
      </c>
      <c r="K171" s="66">
        <v>2</v>
      </c>
      <c r="L171" s="66">
        <v>15.26</v>
      </c>
      <c r="M171" s="66">
        <v>0</v>
      </c>
      <c r="N171" s="66">
        <v>0</v>
      </c>
      <c r="O171" s="66">
        <v>164</v>
      </c>
      <c r="P171" s="66">
        <v>1433.15</v>
      </c>
      <c r="Q171" s="74"/>
    </row>
    <row r="172" spans="2:17" x14ac:dyDescent="0.2">
      <c r="B172" s="64" t="s">
        <v>11</v>
      </c>
      <c r="C172" s="26"/>
      <c r="D172" s="26"/>
      <c r="E172" s="26"/>
      <c r="F172" s="26"/>
      <c r="G172" s="26"/>
      <c r="H172" s="26"/>
      <c r="I172" s="26"/>
      <c r="J172" s="26"/>
      <c r="K172" s="26"/>
      <c r="L172" s="26"/>
      <c r="M172" s="26"/>
      <c r="N172" s="26"/>
      <c r="O172" s="26"/>
      <c r="P172" s="26"/>
      <c r="Q172" s="74"/>
    </row>
    <row r="173" spans="2:17" x14ac:dyDescent="0.2">
      <c r="B173" s="77" t="s">
        <v>343</v>
      </c>
      <c r="C173" s="66">
        <v>4</v>
      </c>
      <c r="D173" s="66">
        <v>0.72</v>
      </c>
      <c r="E173" s="66">
        <v>7</v>
      </c>
      <c r="F173" s="66">
        <v>2.08</v>
      </c>
      <c r="G173" s="66">
        <v>0</v>
      </c>
      <c r="H173" s="66">
        <v>0</v>
      </c>
      <c r="I173" s="66">
        <v>1</v>
      </c>
      <c r="J173" s="66">
        <v>0.05</v>
      </c>
      <c r="K173" s="66">
        <v>1</v>
      </c>
      <c r="L173" s="66">
        <v>2.1</v>
      </c>
      <c r="M173" s="66">
        <v>0</v>
      </c>
      <c r="N173" s="66">
        <v>0</v>
      </c>
      <c r="O173" s="66">
        <v>13</v>
      </c>
      <c r="P173" s="66">
        <v>4.95</v>
      </c>
      <c r="Q173" s="74"/>
    </row>
    <row r="174" spans="2:17" x14ac:dyDescent="0.2">
      <c r="B174" s="77" t="s">
        <v>344</v>
      </c>
      <c r="C174" s="66">
        <v>0</v>
      </c>
      <c r="D174" s="66">
        <v>0</v>
      </c>
      <c r="E174" s="66">
        <v>4</v>
      </c>
      <c r="F174" s="66">
        <v>76.17</v>
      </c>
      <c r="G174" s="66">
        <v>0</v>
      </c>
      <c r="H174" s="66">
        <v>0</v>
      </c>
      <c r="I174" s="66">
        <v>58</v>
      </c>
      <c r="J174" s="66">
        <v>654.91</v>
      </c>
      <c r="K174" s="66">
        <v>0</v>
      </c>
      <c r="L174" s="66">
        <v>0</v>
      </c>
      <c r="M174" s="66">
        <v>0</v>
      </c>
      <c r="N174" s="66">
        <v>0</v>
      </c>
      <c r="O174" s="66">
        <v>62</v>
      </c>
      <c r="P174" s="66">
        <v>731.08</v>
      </c>
      <c r="Q174" s="74"/>
    </row>
    <row r="175" spans="2:17" x14ac:dyDescent="0.2">
      <c r="B175" s="77" t="s">
        <v>345</v>
      </c>
      <c r="C175" s="66">
        <v>7</v>
      </c>
      <c r="D175" s="66">
        <v>10.78</v>
      </c>
      <c r="E175" s="66">
        <v>3</v>
      </c>
      <c r="F175" s="66">
        <v>23.55</v>
      </c>
      <c r="G175" s="66">
        <v>0</v>
      </c>
      <c r="H175" s="66">
        <v>0</v>
      </c>
      <c r="I175" s="66">
        <v>24</v>
      </c>
      <c r="J175" s="66">
        <v>691.71</v>
      </c>
      <c r="K175" s="66">
        <v>0</v>
      </c>
      <c r="L175" s="66">
        <v>0</v>
      </c>
      <c r="M175" s="66">
        <v>0</v>
      </c>
      <c r="N175" s="66">
        <v>0</v>
      </c>
      <c r="O175" s="66">
        <v>34</v>
      </c>
      <c r="P175" s="66">
        <v>726.04</v>
      </c>
      <c r="Q175" s="74"/>
    </row>
    <row r="176" spans="2:17" x14ac:dyDescent="0.2">
      <c r="B176" s="77" t="s">
        <v>346</v>
      </c>
      <c r="C176" s="66">
        <v>34</v>
      </c>
      <c r="D176" s="66">
        <v>14.74</v>
      </c>
      <c r="E176" s="66">
        <v>83</v>
      </c>
      <c r="F176" s="66">
        <v>151.85</v>
      </c>
      <c r="G176" s="66">
        <v>3</v>
      </c>
      <c r="H176" s="66">
        <v>29.9</v>
      </c>
      <c r="I176" s="66">
        <v>185</v>
      </c>
      <c r="J176" s="66">
        <v>3914.25</v>
      </c>
      <c r="K176" s="66">
        <v>1</v>
      </c>
      <c r="L176" s="66">
        <v>0.41</v>
      </c>
      <c r="M176" s="66">
        <v>0</v>
      </c>
      <c r="N176" s="66">
        <v>0</v>
      </c>
      <c r="O176" s="66">
        <v>306</v>
      </c>
      <c r="P176" s="66">
        <v>4111.1499999999996</v>
      </c>
      <c r="Q176" s="74"/>
    </row>
    <row r="177" spans="2:17" x14ac:dyDescent="0.2">
      <c r="B177" s="77" t="s">
        <v>347</v>
      </c>
      <c r="C177" s="66">
        <v>2</v>
      </c>
      <c r="D177" s="66">
        <v>0.32</v>
      </c>
      <c r="E177" s="66">
        <v>2</v>
      </c>
      <c r="F177" s="66">
        <v>1.68</v>
      </c>
      <c r="G177" s="66">
        <v>0</v>
      </c>
      <c r="H177" s="66">
        <v>0</v>
      </c>
      <c r="I177" s="66">
        <v>0</v>
      </c>
      <c r="J177" s="66">
        <v>0</v>
      </c>
      <c r="K177" s="66">
        <v>0</v>
      </c>
      <c r="L177" s="66">
        <v>0</v>
      </c>
      <c r="M177" s="66">
        <v>0</v>
      </c>
      <c r="N177" s="66">
        <v>0</v>
      </c>
      <c r="O177" s="66">
        <v>4</v>
      </c>
      <c r="P177" s="66">
        <v>2</v>
      </c>
      <c r="Q177" s="74"/>
    </row>
    <row r="178" spans="2:17" x14ac:dyDescent="0.2">
      <c r="B178" s="77" t="s">
        <v>348</v>
      </c>
      <c r="C178" s="66">
        <v>11</v>
      </c>
      <c r="D178" s="66">
        <v>1.82</v>
      </c>
      <c r="E178" s="66">
        <v>5</v>
      </c>
      <c r="F178" s="66">
        <v>0.56999999999999995</v>
      </c>
      <c r="G178" s="66">
        <v>0</v>
      </c>
      <c r="H178" s="66">
        <v>0</v>
      </c>
      <c r="I178" s="66">
        <v>34</v>
      </c>
      <c r="J178" s="66">
        <v>170.46</v>
      </c>
      <c r="K178" s="66">
        <v>0</v>
      </c>
      <c r="L178" s="66">
        <v>0</v>
      </c>
      <c r="M178" s="66">
        <v>0</v>
      </c>
      <c r="N178" s="66">
        <v>0</v>
      </c>
      <c r="O178" s="66">
        <v>50</v>
      </c>
      <c r="P178" s="66">
        <v>172.85</v>
      </c>
      <c r="Q178" s="74"/>
    </row>
    <row r="179" spans="2:17" x14ac:dyDescent="0.2">
      <c r="B179" s="77" t="s">
        <v>349</v>
      </c>
      <c r="C179" s="66">
        <v>2</v>
      </c>
      <c r="D179" s="66">
        <v>0.1</v>
      </c>
      <c r="E179" s="66">
        <v>1</v>
      </c>
      <c r="F179" s="66">
        <v>0.08</v>
      </c>
      <c r="G179" s="66">
        <v>0</v>
      </c>
      <c r="H179" s="66">
        <v>0</v>
      </c>
      <c r="I179" s="66">
        <v>1</v>
      </c>
      <c r="J179" s="66">
        <v>3.65</v>
      </c>
      <c r="K179" s="66">
        <v>0</v>
      </c>
      <c r="L179" s="66">
        <v>0</v>
      </c>
      <c r="M179" s="66">
        <v>0</v>
      </c>
      <c r="N179" s="66">
        <v>0</v>
      </c>
      <c r="O179" s="66">
        <v>4</v>
      </c>
      <c r="P179" s="66">
        <v>3.83</v>
      </c>
      <c r="Q179" s="74"/>
    </row>
    <row r="180" spans="2:17" x14ac:dyDescent="0.2">
      <c r="B180" s="64" t="s">
        <v>164</v>
      </c>
      <c r="C180" s="26"/>
      <c r="D180" s="26"/>
      <c r="E180" s="26"/>
      <c r="F180" s="26"/>
      <c r="G180" s="26"/>
      <c r="H180" s="26"/>
      <c r="I180" s="26"/>
      <c r="J180" s="26"/>
      <c r="K180" s="26"/>
      <c r="L180" s="26"/>
      <c r="M180" s="26"/>
      <c r="N180" s="26"/>
      <c r="O180" s="26"/>
      <c r="P180" s="26"/>
      <c r="Q180" s="74"/>
    </row>
    <row r="181" spans="2:17" x14ac:dyDescent="0.2">
      <c r="B181" s="77" t="s">
        <v>350</v>
      </c>
      <c r="C181" s="66">
        <v>0</v>
      </c>
      <c r="D181" s="66">
        <v>0</v>
      </c>
      <c r="E181" s="66">
        <v>0</v>
      </c>
      <c r="F181" s="66">
        <v>0</v>
      </c>
      <c r="G181" s="66">
        <v>0</v>
      </c>
      <c r="H181" s="66">
        <v>0</v>
      </c>
      <c r="I181" s="66">
        <v>1</v>
      </c>
      <c r="J181" s="66">
        <v>50.78</v>
      </c>
      <c r="K181" s="66">
        <v>0</v>
      </c>
      <c r="L181" s="66">
        <v>0</v>
      </c>
      <c r="M181" s="66">
        <v>0</v>
      </c>
      <c r="N181" s="66">
        <v>0</v>
      </c>
      <c r="O181" s="66">
        <v>1</v>
      </c>
      <c r="P181" s="66">
        <v>50.78</v>
      </c>
      <c r="Q181" s="74"/>
    </row>
    <row r="182" spans="2:17" x14ac:dyDescent="0.2">
      <c r="B182" s="77" t="s">
        <v>351</v>
      </c>
      <c r="C182" s="66">
        <v>2</v>
      </c>
      <c r="D182" s="66">
        <v>2.27</v>
      </c>
      <c r="E182" s="66">
        <v>3</v>
      </c>
      <c r="F182" s="66">
        <v>4.53</v>
      </c>
      <c r="G182" s="66">
        <v>0</v>
      </c>
      <c r="H182" s="66">
        <v>0</v>
      </c>
      <c r="I182" s="66">
        <v>4</v>
      </c>
      <c r="J182" s="66">
        <v>23.69</v>
      </c>
      <c r="K182" s="66">
        <v>0</v>
      </c>
      <c r="L182" s="66">
        <v>0</v>
      </c>
      <c r="M182" s="66">
        <v>0</v>
      </c>
      <c r="N182" s="66">
        <v>0</v>
      </c>
      <c r="O182" s="66">
        <v>9</v>
      </c>
      <c r="P182" s="66">
        <v>30.49</v>
      </c>
      <c r="Q182" s="74"/>
    </row>
    <row r="183" spans="2:17" x14ac:dyDescent="0.2">
      <c r="B183" s="77" t="s">
        <v>352</v>
      </c>
      <c r="C183" s="66">
        <v>0</v>
      </c>
      <c r="D183" s="66">
        <v>0</v>
      </c>
      <c r="E183" s="66">
        <v>3</v>
      </c>
      <c r="F183" s="66">
        <v>3.42</v>
      </c>
      <c r="G183" s="66">
        <v>0</v>
      </c>
      <c r="H183" s="66">
        <v>0</v>
      </c>
      <c r="I183" s="66">
        <v>0</v>
      </c>
      <c r="J183" s="66">
        <v>0</v>
      </c>
      <c r="K183" s="66">
        <v>0</v>
      </c>
      <c r="L183" s="66">
        <v>0</v>
      </c>
      <c r="M183" s="66">
        <v>1</v>
      </c>
      <c r="N183" s="66">
        <v>0.01</v>
      </c>
      <c r="O183" s="66">
        <v>4</v>
      </c>
      <c r="P183" s="66">
        <v>3.43</v>
      </c>
      <c r="Q183" s="74"/>
    </row>
    <row r="184" spans="2:17" x14ac:dyDescent="0.2">
      <c r="B184" s="77" t="s">
        <v>353</v>
      </c>
      <c r="C184" s="66">
        <v>871</v>
      </c>
      <c r="D184" s="66">
        <v>372.11</v>
      </c>
      <c r="E184" s="66">
        <v>411</v>
      </c>
      <c r="F184" s="66">
        <v>201.51</v>
      </c>
      <c r="G184" s="66">
        <v>6</v>
      </c>
      <c r="H184" s="66">
        <v>2.42</v>
      </c>
      <c r="I184" s="66">
        <v>68</v>
      </c>
      <c r="J184" s="66">
        <v>151.19999999999999</v>
      </c>
      <c r="K184" s="66">
        <v>172</v>
      </c>
      <c r="L184" s="66">
        <v>128.09</v>
      </c>
      <c r="M184" s="66">
        <v>0</v>
      </c>
      <c r="N184" s="66">
        <v>0</v>
      </c>
      <c r="O184" s="66">
        <v>1528</v>
      </c>
      <c r="P184" s="66">
        <v>855.33</v>
      </c>
      <c r="Q184" s="74"/>
    </row>
    <row r="185" spans="2:17" x14ac:dyDescent="0.2">
      <c r="B185" s="77" t="s">
        <v>354</v>
      </c>
      <c r="C185" s="66">
        <v>90</v>
      </c>
      <c r="D185" s="66">
        <v>111.8</v>
      </c>
      <c r="E185" s="66">
        <v>95</v>
      </c>
      <c r="F185" s="66">
        <v>172.81</v>
      </c>
      <c r="G185" s="66">
        <v>27</v>
      </c>
      <c r="H185" s="66">
        <v>101.91</v>
      </c>
      <c r="I185" s="66">
        <v>86</v>
      </c>
      <c r="J185" s="66">
        <v>241.36</v>
      </c>
      <c r="K185" s="66">
        <v>14</v>
      </c>
      <c r="L185" s="66">
        <v>41.41</v>
      </c>
      <c r="M185" s="66">
        <v>17</v>
      </c>
      <c r="N185" s="66">
        <v>2.17</v>
      </c>
      <c r="O185" s="66">
        <v>329</v>
      </c>
      <c r="P185" s="66">
        <v>671.46</v>
      </c>
      <c r="Q185" s="74"/>
    </row>
    <row r="186" spans="2:17" x14ac:dyDescent="0.2">
      <c r="B186" s="64" t="s">
        <v>165</v>
      </c>
      <c r="C186" s="26"/>
      <c r="D186" s="26"/>
      <c r="E186" s="26"/>
      <c r="F186" s="26"/>
      <c r="G186" s="26"/>
      <c r="H186" s="26"/>
      <c r="I186" s="26"/>
      <c r="J186" s="26"/>
      <c r="K186" s="26"/>
      <c r="L186" s="26"/>
      <c r="M186" s="26"/>
      <c r="N186" s="26"/>
      <c r="O186" s="26"/>
      <c r="P186" s="26"/>
      <c r="Q186" s="74"/>
    </row>
    <row r="187" spans="2:17" x14ac:dyDescent="0.2">
      <c r="B187" s="77" t="s">
        <v>355</v>
      </c>
      <c r="C187" s="66">
        <v>21506</v>
      </c>
      <c r="D187" s="66">
        <v>26328.27</v>
      </c>
      <c r="E187" s="66">
        <v>9431</v>
      </c>
      <c r="F187" s="66">
        <v>15274</v>
      </c>
      <c r="G187" s="66">
        <v>313</v>
      </c>
      <c r="H187" s="66">
        <v>1684.66</v>
      </c>
      <c r="I187" s="66">
        <v>3763</v>
      </c>
      <c r="J187" s="66">
        <v>30676.51</v>
      </c>
      <c r="K187" s="66">
        <v>587</v>
      </c>
      <c r="L187" s="66">
        <v>1706.93</v>
      </c>
      <c r="M187" s="66">
        <v>5</v>
      </c>
      <c r="N187" s="66">
        <v>0.16</v>
      </c>
      <c r="O187" s="66">
        <v>35605</v>
      </c>
      <c r="P187" s="66">
        <v>75670.53</v>
      </c>
      <c r="Q187" s="74"/>
    </row>
    <row r="188" spans="2:17" x14ac:dyDescent="0.2">
      <c r="B188" s="63" t="s">
        <v>146</v>
      </c>
      <c r="C188" s="26"/>
      <c r="D188" s="26"/>
      <c r="E188" s="26"/>
      <c r="F188" s="26"/>
      <c r="G188" s="26"/>
      <c r="H188" s="26"/>
      <c r="I188" s="26"/>
      <c r="J188" s="26"/>
      <c r="K188" s="26"/>
      <c r="L188" s="26"/>
      <c r="M188" s="26"/>
      <c r="N188" s="26"/>
      <c r="O188" s="26"/>
      <c r="P188" s="26"/>
      <c r="Q188" s="74"/>
    </row>
    <row r="189" spans="2:17" x14ac:dyDescent="0.2">
      <c r="B189" s="75" t="s">
        <v>161</v>
      </c>
      <c r="C189" s="26"/>
      <c r="D189" s="26"/>
      <c r="E189" s="26"/>
      <c r="F189" s="26"/>
      <c r="G189" s="26"/>
      <c r="H189" s="26"/>
      <c r="I189" s="26"/>
      <c r="J189" s="26"/>
      <c r="K189" s="26"/>
      <c r="L189" s="26"/>
      <c r="M189" s="26"/>
      <c r="N189" s="26"/>
      <c r="O189" s="26"/>
      <c r="P189" s="26"/>
      <c r="Q189" s="74"/>
    </row>
    <row r="190" spans="2:17" x14ac:dyDescent="0.2">
      <c r="B190" s="64" t="s">
        <v>166</v>
      </c>
      <c r="C190" s="26"/>
      <c r="D190" s="26"/>
      <c r="E190" s="26"/>
      <c r="F190" s="26"/>
      <c r="G190" s="26"/>
      <c r="H190" s="26"/>
      <c r="I190" s="26"/>
      <c r="J190" s="26"/>
      <c r="K190" s="26"/>
      <c r="L190" s="26"/>
      <c r="M190" s="26"/>
      <c r="N190" s="26"/>
      <c r="O190" s="26"/>
      <c r="P190" s="26"/>
      <c r="Q190" s="74"/>
    </row>
    <row r="191" spans="2:17" x14ac:dyDescent="0.2">
      <c r="B191" s="77" t="s">
        <v>356</v>
      </c>
      <c r="C191" s="66">
        <v>23</v>
      </c>
      <c r="D191" s="66">
        <v>7.43</v>
      </c>
      <c r="E191" s="66">
        <v>52</v>
      </c>
      <c r="F191" s="66">
        <v>18.38</v>
      </c>
      <c r="G191" s="66">
        <v>5</v>
      </c>
      <c r="H191" s="66">
        <v>1.51</v>
      </c>
      <c r="I191" s="66">
        <v>103</v>
      </c>
      <c r="J191" s="66">
        <v>97.16</v>
      </c>
      <c r="K191" s="66">
        <v>4</v>
      </c>
      <c r="L191" s="66">
        <v>1.77</v>
      </c>
      <c r="M191" s="66">
        <v>0</v>
      </c>
      <c r="N191" s="66">
        <v>0</v>
      </c>
      <c r="O191" s="66">
        <v>187</v>
      </c>
      <c r="P191" s="66">
        <v>126.25</v>
      </c>
      <c r="Q191" s="74"/>
    </row>
    <row r="192" spans="2:17" x14ac:dyDescent="0.2">
      <c r="B192" s="77" t="s">
        <v>357</v>
      </c>
      <c r="C192" s="66">
        <v>1</v>
      </c>
      <c r="D192" s="66">
        <v>0.18</v>
      </c>
      <c r="E192" s="66">
        <v>3</v>
      </c>
      <c r="F192" s="66">
        <v>1.18</v>
      </c>
      <c r="G192" s="66">
        <v>0</v>
      </c>
      <c r="H192" s="66">
        <v>0</v>
      </c>
      <c r="I192" s="66">
        <v>6</v>
      </c>
      <c r="J192" s="66">
        <v>32.65</v>
      </c>
      <c r="K192" s="66">
        <v>0</v>
      </c>
      <c r="L192" s="66">
        <v>0</v>
      </c>
      <c r="M192" s="66">
        <v>0</v>
      </c>
      <c r="N192" s="66">
        <v>0</v>
      </c>
      <c r="O192" s="66">
        <v>10</v>
      </c>
      <c r="P192" s="66">
        <v>34.01</v>
      </c>
      <c r="Q192" s="74"/>
    </row>
    <row r="193" spans="2:17" x14ac:dyDescent="0.2">
      <c r="B193" s="77" t="s">
        <v>358</v>
      </c>
      <c r="C193" s="66">
        <v>2</v>
      </c>
      <c r="D193" s="66">
        <v>8.43</v>
      </c>
      <c r="E193" s="66">
        <v>5</v>
      </c>
      <c r="F193" s="66">
        <v>25.07</v>
      </c>
      <c r="G193" s="66">
        <v>1</v>
      </c>
      <c r="H193" s="66">
        <v>0.54</v>
      </c>
      <c r="I193" s="66">
        <v>26</v>
      </c>
      <c r="J193" s="66">
        <v>439.09</v>
      </c>
      <c r="K193" s="66">
        <v>6</v>
      </c>
      <c r="L193" s="66">
        <v>29.24</v>
      </c>
      <c r="M193" s="66">
        <v>0</v>
      </c>
      <c r="N193" s="66">
        <v>0</v>
      </c>
      <c r="O193" s="66">
        <v>40</v>
      </c>
      <c r="P193" s="66">
        <v>502.37</v>
      </c>
      <c r="Q193" s="74"/>
    </row>
    <row r="194" spans="2:17" x14ac:dyDescent="0.2">
      <c r="B194" s="77" t="s">
        <v>359</v>
      </c>
      <c r="C194" s="66">
        <v>28</v>
      </c>
      <c r="D194" s="66">
        <v>32.020000000000003</v>
      </c>
      <c r="E194" s="66">
        <v>69</v>
      </c>
      <c r="F194" s="66">
        <v>911.98</v>
      </c>
      <c r="G194" s="66">
        <v>0</v>
      </c>
      <c r="H194" s="66">
        <v>0</v>
      </c>
      <c r="I194" s="66">
        <v>161</v>
      </c>
      <c r="J194" s="66">
        <v>2612.19</v>
      </c>
      <c r="K194" s="66">
        <v>15</v>
      </c>
      <c r="L194" s="66">
        <v>14.41</v>
      </c>
      <c r="M194" s="66">
        <v>0</v>
      </c>
      <c r="N194" s="66">
        <v>0</v>
      </c>
      <c r="O194" s="66">
        <v>273</v>
      </c>
      <c r="P194" s="66">
        <v>3570.6</v>
      </c>
      <c r="Q194" s="74"/>
    </row>
    <row r="195" spans="2:17" x14ac:dyDescent="0.2">
      <c r="B195" s="77" t="s">
        <v>360</v>
      </c>
      <c r="C195" s="66">
        <v>111</v>
      </c>
      <c r="D195" s="66">
        <v>115.62</v>
      </c>
      <c r="E195" s="66">
        <v>98</v>
      </c>
      <c r="F195" s="66">
        <v>466.08</v>
      </c>
      <c r="G195" s="66">
        <v>0</v>
      </c>
      <c r="H195" s="66">
        <v>0</v>
      </c>
      <c r="I195" s="66">
        <v>4</v>
      </c>
      <c r="J195" s="66">
        <v>2.98</v>
      </c>
      <c r="K195" s="66">
        <v>0</v>
      </c>
      <c r="L195" s="66">
        <v>0</v>
      </c>
      <c r="M195" s="66">
        <v>0</v>
      </c>
      <c r="N195" s="66">
        <v>0</v>
      </c>
      <c r="O195" s="66">
        <v>213</v>
      </c>
      <c r="P195" s="66">
        <v>584.67999999999995</v>
      </c>
      <c r="Q195" s="74"/>
    </row>
    <row r="196" spans="2:17" x14ac:dyDescent="0.2">
      <c r="B196" s="77" t="s">
        <v>361</v>
      </c>
      <c r="C196" s="66">
        <v>11</v>
      </c>
      <c r="D196" s="66">
        <v>4.99</v>
      </c>
      <c r="E196" s="66">
        <v>0</v>
      </c>
      <c r="F196" s="66">
        <v>0</v>
      </c>
      <c r="G196" s="66">
        <v>0</v>
      </c>
      <c r="H196" s="66">
        <v>0</v>
      </c>
      <c r="I196" s="66">
        <v>0</v>
      </c>
      <c r="J196" s="66">
        <v>0</v>
      </c>
      <c r="K196" s="66">
        <v>0</v>
      </c>
      <c r="L196" s="66">
        <v>0</v>
      </c>
      <c r="M196" s="66">
        <v>0</v>
      </c>
      <c r="N196" s="66">
        <v>0</v>
      </c>
      <c r="O196" s="66">
        <v>11</v>
      </c>
      <c r="P196" s="66">
        <v>4.99</v>
      </c>
      <c r="Q196" s="74"/>
    </row>
    <row r="197" spans="2:17" x14ac:dyDescent="0.2">
      <c r="B197" s="77" t="s">
        <v>362</v>
      </c>
      <c r="C197" s="66">
        <v>9</v>
      </c>
      <c r="D197" s="66">
        <v>14.8</v>
      </c>
      <c r="E197" s="66">
        <v>115</v>
      </c>
      <c r="F197" s="66">
        <v>1777.56</v>
      </c>
      <c r="G197" s="66">
        <v>7</v>
      </c>
      <c r="H197" s="66">
        <v>127.26</v>
      </c>
      <c r="I197" s="66">
        <v>218</v>
      </c>
      <c r="J197" s="66">
        <v>3272.6</v>
      </c>
      <c r="K197" s="66">
        <v>9</v>
      </c>
      <c r="L197" s="66">
        <v>19.54</v>
      </c>
      <c r="M197" s="66">
        <v>1</v>
      </c>
      <c r="N197" s="66">
        <v>1.33</v>
      </c>
      <c r="O197" s="66">
        <v>359</v>
      </c>
      <c r="P197" s="66">
        <v>5213.09</v>
      </c>
      <c r="Q197" s="74"/>
    </row>
    <row r="198" spans="2:17" x14ac:dyDescent="0.2">
      <c r="B198" s="77" t="s">
        <v>363</v>
      </c>
      <c r="C198" s="66">
        <v>26</v>
      </c>
      <c r="D198" s="66">
        <v>79.45</v>
      </c>
      <c r="E198" s="66">
        <v>125</v>
      </c>
      <c r="F198" s="66">
        <v>716.8</v>
      </c>
      <c r="G198" s="66">
        <v>16</v>
      </c>
      <c r="H198" s="66">
        <v>79.150000000000006</v>
      </c>
      <c r="I198" s="66">
        <v>345</v>
      </c>
      <c r="J198" s="66">
        <v>7914.3</v>
      </c>
      <c r="K198" s="66">
        <v>77</v>
      </c>
      <c r="L198" s="66">
        <v>1112.58</v>
      </c>
      <c r="M198" s="66">
        <v>0</v>
      </c>
      <c r="N198" s="66">
        <v>0</v>
      </c>
      <c r="O198" s="66">
        <v>589</v>
      </c>
      <c r="P198" s="66">
        <v>9902.2800000000007</v>
      </c>
      <c r="Q198" s="74"/>
    </row>
    <row r="199" spans="2:17" x14ac:dyDescent="0.2">
      <c r="B199" s="77" t="s">
        <v>364</v>
      </c>
      <c r="C199" s="66">
        <v>500</v>
      </c>
      <c r="D199" s="66">
        <v>1937.23</v>
      </c>
      <c r="E199" s="66">
        <v>393</v>
      </c>
      <c r="F199" s="66">
        <v>6213.1</v>
      </c>
      <c r="G199" s="66">
        <v>13</v>
      </c>
      <c r="H199" s="66">
        <v>199.81</v>
      </c>
      <c r="I199" s="66">
        <v>1121</v>
      </c>
      <c r="J199" s="66">
        <v>26531.64</v>
      </c>
      <c r="K199" s="66">
        <v>104</v>
      </c>
      <c r="L199" s="66">
        <v>978.59</v>
      </c>
      <c r="M199" s="66">
        <v>0</v>
      </c>
      <c r="N199" s="66">
        <v>0</v>
      </c>
      <c r="O199" s="66">
        <v>2131</v>
      </c>
      <c r="P199" s="66">
        <v>35860.370000000003</v>
      </c>
      <c r="Q199" s="74"/>
    </row>
    <row r="200" spans="2:17" x14ac:dyDescent="0.2">
      <c r="B200" s="77" t="s">
        <v>365</v>
      </c>
      <c r="C200" s="66">
        <v>137</v>
      </c>
      <c r="D200" s="66">
        <v>283.5</v>
      </c>
      <c r="E200" s="66">
        <v>159</v>
      </c>
      <c r="F200" s="66">
        <v>356.41</v>
      </c>
      <c r="G200" s="66">
        <v>1</v>
      </c>
      <c r="H200" s="66">
        <v>0.15</v>
      </c>
      <c r="I200" s="66">
        <v>55</v>
      </c>
      <c r="J200" s="66">
        <v>148.34</v>
      </c>
      <c r="K200" s="66">
        <v>7</v>
      </c>
      <c r="L200" s="66">
        <v>13.03</v>
      </c>
      <c r="M200" s="66">
        <v>25</v>
      </c>
      <c r="N200" s="66">
        <v>1498.2</v>
      </c>
      <c r="O200" s="66">
        <v>384</v>
      </c>
      <c r="P200" s="66">
        <v>2299.63</v>
      </c>
      <c r="Q200" s="74"/>
    </row>
    <row r="201" spans="2:17" x14ac:dyDescent="0.2">
      <c r="B201" s="77" t="s">
        <v>366</v>
      </c>
      <c r="C201" s="66">
        <v>12</v>
      </c>
      <c r="D201" s="66">
        <v>44.25</v>
      </c>
      <c r="E201" s="66">
        <v>12</v>
      </c>
      <c r="F201" s="66">
        <v>15.01</v>
      </c>
      <c r="G201" s="66">
        <v>1</v>
      </c>
      <c r="H201" s="66">
        <v>0.16</v>
      </c>
      <c r="I201" s="66">
        <v>18</v>
      </c>
      <c r="J201" s="66">
        <v>163.37</v>
      </c>
      <c r="K201" s="66">
        <v>1</v>
      </c>
      <c r="L201" s="66">
        <v>0.22</v>
      </c>
      <c r="M201" s="66">
        <v>0</v>
      </c>
      <c r="N201" s="66">
        <v>0</v>
      </c>
      <c r="O201" s="66">
        <v>44</v>
      </c>
      <c r="P201" s="66">
        <v>223.01</v>
      </c>
      <c r="Q201" s="74"/>
    </row>
    <row r="202" spans="2:17" x14ac:dyDescent="0.2">
      <c r="B202" s="77" t="s">
        <v>367</v>
      </c>
      <c r="C202" s="66">
        <v>635</v>
      </c>
      <c r="D202" s="66">
        <v>1836.33</v>
      </c>
      <c r="E202" s="66">
        <v>307</v>
      </c>
      <c r="F202" s="66">
        <v>830.17</v>
      </c>
      <c r="G202" s="66">
        <v>8</v>
      </c>
      <c r="H202" s="66">
        <v>9.08</v>
      </c>
      <c r="I202" s="66">
        <v>85</v>
      </c>
      <c r="J202" s="66">
        <v>522.85</v>
      </c>
      <c r="K202" s="66">
        <v>7</v>
      </c>
      <c r="L202" s="66">
        <v>2.4500000000000002</v>
      </c>
      <c r="M202" s="66">
        <v>8</v>
      </c>
      <c r="N202" s="66">
        <v>392.01</v>
      </c>
      <c r="O202" s="66">
        <v>1050</v>
      </c>
      <c r="P202" s="66">
        <v>3592.89</v>
      </c>
      <c r="Q202" s="74"/>
    </row>
    <row r="203" spans="2:17" x14ac:dyDescent="0.2">
      <c r="B203" s="77" t="s">
        <v>368</v>
      </c>
      <c r="C203" s="66">
        <v>445</v>
      </c>
      <c r="D203" s="66">
        <v>1561.34</v>
      </c>
      <c r="E203" s="66">
        <v>395</v>
      </c>
      <c r="F203" s="66">
        <v>2388.44</v>
      </c>
      <c r="G203" s="66">
        <v>3</v>
      </c>
      <c r="H203" s="66">
        <v>3.59</v>
      </c>
      <c r="I203" s="66">
        <v>49</v>
      </c>
      <c r="J203" s="66">
        <v>617.54</v>
      </c>
      <c r="K203" s="66">
        <v>6</v>
      </c>
      <c r="L203" s="66">
        <v>24.5</v>
      </c>
      <c r="M203" s="66">
        <v>2</v>
      </c>
      <c r="N203" s="66">
        <v>108.86</v>
      </c>
      <c r="O203" s="66">
        <v>900</v>
      </c>
      <c r="P203" s="66">
        <v>4704.2700000000004</v>
      </c>
      <c r="Q203" s="74"/>
    </row>
    <row r="204" spans="2:17" x14ac:dyDescent="0.2">
      <c r="B204" s="64" t="s">
        <v>167</v>
      </c>
      <c r="C204" s="26"/>
      <c r="D204" s="26"/>
      <c r="E204" s="26"/>
      <c r="F204" s="26"/>
      <c r="G204" s="26"/>
      <c r="H204" s="26"/>
      <c r="I204" s="26"/>
      <c r="J204" s="26"/>
      <c r="K204" s="26"/>
      <c r="L204" s="26"/>
      <c r="M204" s="26"/>
      <c r="N204" s="26"/>
      <c r="O204" s="26"/>
      <c r="P204" s="26"/>
      <c r="Q204" s="74"/>
    </row>
    <row r="205" spans="2:17" x14ac:dyDescent="0.2">
      <c r="B205" s="77" t="s">
        <v>369</v>
      </c>
      <c r="C205" s="66">
        <v>9</v>
      </c>
      <c r="D205" s="66">
        <v>1.25</v>
      </c>
      <c r="E205" s="66">
        <v>8</v>
      </c>
      <c r="F205" s="66">
        <v>1.54</v>
      </c>
      <c r="G205" s="66">
        <v>0</v>
      </c>
      <c r="H205" s="66">
        <v>0</v>
      </c>
      <c r="I205" s="66">
        <v>20</v>
      </c>
      <c r="J205" s="66">
        <v>10.210000000000001</v>
      </c>
      <c r="K205" s="66">
        <v>1</v>
      </c>
      <c r="L205" s="66">
        <v>0.57999999999999996</v>
      </c>
      <c r="M205" s="66">
        <v>0</v>
      </c>
      <c r="N205" s="66">
        <v>0</v>
      </c>
      <c r="O205" s="66">
        <v>38</v>
      </c>
      <c r="P205" s="66">
        <v>13.58</v>
      </c>
      <c r="Q205" s="74"/>
    </row>
    <row r="206" spans="2:17" x14ac:dyDescent="0.2">
      <c r="B206" s="77" t="s">
        <v>370</v>
      </c>
      <c r="C206" s="66">
        <v>142</v>
      </c>
      <c r="D206" s="66">
        <v>101.48</v>
      </c>
      <c r="E206" s="66">
        <v>88</v>
      </c>
      <c r="F206" s="66">
        <v>504.15</v>
      </c>
      <c r="G206" s="66">
        <v>3</v>
      </c>
      <c r="H206" s="66">
        <v>1.45</v>
      </c>
      <c r="I206" s="66">
        <v>83</v>
      </c>
      <c r="J206" s="66">
        <v>228.85</v>
      </c>
      <c r="K206" s="66">
        <v>5</v>
      </c>
      <c r="L206" s="66">
        <v>9.89</v>
      </c>
      <c r="M206" s="66">
        <v>5</v>
      </c>
      <c r="N206" s="66">
        <v>24.64</v>
      </c>
      <c r="O206" s="66">
        <v>326</v>
      </c>
      <c r="P206" s="66">
        <v>870.46</v>
      </c>
      <c r="Q206" s="74"/>
    </row>
    <row r="207" spans="2:17" x14ac:dyDescent="0.2">
      <c r="B207" s="77" t="s">
        <v>371</v>
      </c>
      <c r="C207" s="66">
        <v>11932</v>
      </c>
      <c r="D207" s="66">
        <v>16386.240000000002</v>
      </c>
      <c r="E207" s="66">
        <v>6699</v>
      </c>
      <c r="F207" s="66">
        <v>13563.49</v>
      </c>
      <c r="G207" s="66">
        <v>193</v>
      </c>
      <c r="H207" s="66">
        <v>766.71</v>
      </c>
      <c r="I207" s="66">
        <v>2285</v>
      </c>
      <c r="J207" s="66">
        <v>13862.36</v>
      </c>
      <c r="K207" s="66">
        <v>733</v>
      </c>
      <c r="L207" s="66">
        <v>3042.21</v>
      </c>
      <c r="M207" s="66">
        <v>354</v>
      </c>
      <c r="N207" s="66">
        <v>76.319999999999993</v>
      </c>
      <c r="O207" s="66">
        <v>22196</v>
      </c>
      <c r="P207" s="66">
        <v>47697.33</v>
      </c>
      <c r="Q207" s="74"/>
    </row>
    <row r="208" spans="2:17" x14ac:dyDescent="0.2">
      <c r="B208" s="63" t="s">
        <v>198</v>
      </c>
      <c r="C208" s="26"/>
      <c r="D208" s="26"/>
      <c r="E208" s="26"/>
      <c r="F208" s="26"/>
      <c r="G208" s="26"/>
      <c r="H208" s="26"/>
      <c r="I208" s="26"/>
      <c r="J208" s="26"/>
      <c r="K208" s="26"/>
      <c r="L208" s="26"/>
      <c r="M208" s="26"/>
      <c r="N208" s="26"/>
      <c r="O208" s="26"/>
      <c r="P208" s="26"/>
      <c r="Q208" s="74"/>
    </row>
    <row r="209" spans="2:17" x14ac:dyDescent="0.2">
      <c r="B209" s="49" t="s">
        <v>198</v>
      </c>
      <c r="C209" s="26"/>
      <c r="D209" s="26"/>
      <c r="E209" s="26"/>
      <c r="F209" s="26"/>
      <c r="G209" s="26"/>
      <c r="H209" s="26"/>
      <c r="I209" s="26"/>
      <c r="J209" s="26"/>
      <c r="K209" s="26"/>
      <c r="L209" s="26"/>
      <c r="M209" s="26"/>
      <c r="N209" s="26"/>
      <c r="O209" s="26"/>
      <c r="P209" s="26"/>
      <c r="Q209" s="74"/>
    </row>
    <row r="210" spans="2:17" x14ac:dyDescent="0.2">
      <c r="B210" s="67" t="s">
        <v>198</v>
      </c>
      <c r="C210" s="26"/>
      <c r="D210" s="26"/>
      <c r="E210" s="26"/>
      <c r="F210" s="26"/>
      <c r="G210" s="26"/>
      <c r="H210" s="26"/>
      <c r="I210" s="26"/>
      <c r="J210" s="26"/>
      <c r="K210" s="26"/>
      <c r="L210" s="26"/>
      <c r="M210" s="26"/>
      <c r="N210" s="26"/>
      <c r="O210" s="26"/>
      <c r="P210" s="26"/>
      <c r="Q210" s="74"/>
    </row>
    <row r="211" spans="2:17" x14ac:dyDescent="0.2">
      <c r="B211" s="77" t="s">
        <v>372</v>
      </c>
      <c r="C211" s="66">
        <v>15614</v>
      </c>
      <c r="D211" s="66">
        <v>2575.9</v>
      </c>
      <c r="E211" s="66">
        <v>7326</v>
      </c>
      <c r="F211" s="66">
        <v>1688.46</v>
      </c>
      <c r="G211" s="66">
        <v>359</v>
      </c>
      <c r="H211" s="66">
        <v>230.07</v>
      </c>
      <c r="I211" s="66">
        <v>3566</v>
      </c>
      <c r="J211" s="66">
        <v>5643.2</v>
      </c>
      <c r="K211" s="66">
        <v>562</v>
      </c>
      <c r="L211" s="66">
        <v>141.99</v>
      </c>
      <c r="M211" s="66">
        <v>1</v>
      </c>
      <c r="N211" s="66">
        <v>0.01</v>
      </c>
      <c r="O211" s="66">
        <v>27428</v>
      </c>
      <c r="P211" s="66">
        <v>10279.629999999999</v>
      </c>
      <c r="Q211" s="74"/>
    </row>
    <row r="212" spans="2:17" x14ac:dyDescent="0.2">
      <c r="B212" s="77" t="s">
        <v>373</v>
      </c>
      <c r="C212" s="66">
        <v>0</v>
      </c>
      <c r="D212" s="66">
        <v>0</v>
      </c>
      <c r="E212" s="66">
        <v>39</v>
      </c>
      <c r="F212" s="66">
        <v>3.56</v>
      </c>
      <c r="G212" s="66">
        <v>8</v>
      </c>
      <c r="H212" s="66">
        <v>6.52</v>
      </c>
      <c r="I212" s="66">
        <v>115</v>
      </c>
      <c r="J212" s="66">
        <v>90.46</v>
      </c>
      <c r="K212" s="66">
        <v>1</v>
      </c>
      <c r="L212" s="66">
        <v>0.04</v>
      </c>
      <c r="M212" s="66">
        <v>0</v>
      </c>
      <c r="N212" s="66">
        <v>0</v>
      </c>
      <c r="O212" s="66">
        <v>163</v>
      </c>
      <c r="P212" s="66">
        <v>100.58</v>
      </c>
      <c r="Q212" s="74"/>
    </row>
    <row r="213" spans="2:17" x14ac:dyDescent="0.2">
      <c r="B213" s="77" t="s">
        <v>374</v>
      </c>
      <c r="C213" s="66">
        <v>0</v>
      </c>
      <c r="D213" s="66">
        <v>0</v>
      </c>
      <c r="E213" s="66">
        <v>348</v>
      </c>
      <c r="F213" s="66">
        <v>165.56</v>
      </c>
      <c r="G213" s="66">
        <v>84</v>
      </c>
      <c r="H213" s="66">
        <v>302.60000000000002</v>
      </c>
      <c r="I213" s="66">
        <v>334</v>
      </c>
      <c r="J213" s="66">
        <v>802.49</v>
      </c>
      <c r="K213" s="66">
        <v>3</v>
      </c>
      <c r="L213" s="66">
        <v>6.89</v>
      </c>
      <c r="M213" s="66">
        <v>0</v>
      </c>
      <c r="N213" s="66">
        <v>0</v>
      </c>
      <c r="O213" s="66">
        <v>769</v>
      </c>
      <c r="P213" s="66">
        <v>1277.54</v>
      </c>
      <c r="Q213" s="74"/>
    </row>
    <row r="214" spans="2:17" x14ac:dyDescent="0.2">
      <c r="B214" s="77" t="s">
        <v>375</v>
      </c>
      <c r="C214" s="66">
        <v>28</v>
      </c>
      <c r="D214" s="66">
        <v>4.09</v>
      </c>
      <c r="E214" s="66">
        <v>148</v>
      </c>
      <c r="F214" s="66">
        <v>27.56</v>
      </c>
      <c r="G214" s="66">
        <v>3</v>
      </c>
      <c r="H214" s="66">
        <v>1.29</v>
      </c>
      <c r="I214" s="66">
        <v>55</v>
      </c>
      <c r="J214" s="66">
        <v>8.44</v>
      </c>
      <c r="K214" s="66">
        <v>25</v>
      </c>
      <c r="L214" s="66">
        <v>5.3</v>
      </c>
      <c r="M214" s="66">
        <v>0</v>
      </c>
      <c r="N214" s="66">
        <v>0</v>
      </c>
      <c r="O214" s="66">
        <v>259</v>
      </c>
      <c r="P214" s="66">
        <v>46.68</v>
      </c>
      <c r="Q214" s="74"/>
    </row>
    <row r="215" spans="2:17" x14ac:dyDescent="0.2">
      <c r="B215" s="77" t="s">
        <v>376</v>
      </c>
      <c r="C215" s="66">
        <v>16</v>
      </c>
      <c r="D215" s="66">
        <v>2.3199999999999998</v>
      </c>
      <c r="E215" s="66">
        <v>187</v>
      </c>
      <c r="F215" s="66">
        <v>48.43</v>
      </c>
      <c r="G215" s="66">
        <v>7</v>
      </c>
      <c r="H215" s="66">
        <v>1.51</v>
      </c>
      <c r="I215" s="66">
        <v>500</v>
      </c>
      <c r="J215" s="66">
        <v>238.12</v>
      </c>
      <c r="K215" s="66">
        <v>24</v>
      </c>
      <c r="L215" s="66">
        <v>6.2</v>
      </c>
      <c r="M215" s="66">
        <v>0</v>
      </c>
      <c r="N215" s="66">
        <v>0</v>
      </c>
      <c r="O215" s="66">
        <v>734</v>
      </c>
      <c r="P215" s="66">
        <v>296.58</v>
      </c>
      <c r="Q215" s="74"/>
    </row>
    <row r="216" spans="2:17" x14ac:dyDescent="0.2">
      <c r="B216" s="77" t="s">
        <v>377</v>
      </c>
      <c r="C216" s="66">
        <v>6</v>
      </c>
      <c r="D216" s="66">
        <v>0.75</v>
      </c>
      <c r="E216" s="66">
        <v>3</v>
      </c>
      <c r="F216" s="66">
        <v>0.3</v>
      </c>
      <c r="G216" s="66">
        <v>0</v>
      </c>
      <c r="H216" s="66">
        <v>0</v>
      </c>
      <c r="I216" s="66">
        <v>2</v>
      </c>
      <c r="J216" s="66">
        <v>7.0000000000000007E-2</v>
      </c>
      <c r="K216" s="66">
        <v>0</v>
      </c>
      <c r="L216" s="66">
        <v>0</v>
      </c>
      <c r="M216" s="66">
        <v>0</v>
      </c>
      <c r="N216" s="66">
        <v>0</v>
      </c>
      <c r="O216" s="66">
        <v>11</v>
      </c>
      <c r="P216" s="66">
        <v>1.1200000000000001</v>
      </c>
      <c r="Q216" s="74"/>
    </row>
    <row r="217" spans="2:17" x14ac:dyDescent="0.2">
      <c r="B217" s="77" t="s">
        <v>378</v>
      </c>
      <c r="C217" s="66">
        <v>0</v>
      </c>
      <c r="D217" s="66">
        <v>0</v>
      </c>
      <c r="E217" s="66">
        <v>0</v>
      </c>
      <c r="F217" s="66">
        <v>0</v>
      </c>
      <c r="G217" s="66">
        <v>0</v>
      </c>
      <c r="H217" s="66">
        <v>0</v>
      </c>
      <c r="I217" s="66">
        <v>2</v>
      </c>
      <c r="J217" s="66">
        <v>7.0000000000000007E-2</v>
      </c>
      <c r="K217" s="66">
        <v>0</v>
      </c>
      <c r="L217" s="66">
        <v>0</v>
      </c>
      <c r="M217" s="66">
        <v>0</v>
      </c>
      <c r="N217" s="66">
        <v>0</v>
      </c>
      <c r="O217" s="66">
        <v>2</v>
      </c>
      <c r="P217" s="66">
        <v>7.0000000000000007E-2</v>
      </c>
      <c r="Q217" s="74"/>
    </row>
    <row r="218" spans="2:17" x14ac:dyDescent="0.2">
      <c r="B218" s="77" t="s">
        <v>379</v>
      </c>
      <c r="C218" s="66">
        <v>2</v>
      </c>
      <c r="D218" s="66">
        <v>0.04</v>
      </c>
      <c r="E218" s="66">
        <v>28</v>
      </c>
      <c r="F218" s="66">
        <v>37.619999999999997</v>
      </c>
      <c r="G218" s="66">
        <v>3</v>
      </c>
      <c r="H218" s="66">
        <v>0.7</v>
      </c>
      <c r="I218" s="66">
        <v>187</v>
      </c>
      <c r="J218" s="66">
        <v>281.05</v>
      </c>
      <c r="K218" s="66">
        <v>4</v>
      </c>
      <c r="L218" s="66">
        <v>0.41</v>
      </c>
      <c r="M218" s="66">
        <v>0</v>
      </c>
      <c r="N218" s="66">
        <v>0</v>
      </c>
      <c r="O218" s="66">
        <v>224</v>
      </c>
      <c r="P218" s="66">
        <v>319.82</v>
      </c>
      <c r="Q218" s="74"/>
    </row>
    <row r="219" spans="2:17" x14ac:dyDescent="0.2">
      <c r="B219" s="77" t="s">
        <v>380</v>
      </c>
      <c r="C219" s="66">
        <v>40</v>
      </c>
      <c r="D219" s="66">
        <v>9.8000000000000007</v>
      </c>
      <c r="E219" s="66">
        <v>88</v>
      </c>
      <c r="F219" s="66">
        <v>23.42</v>
      </c>
      <c r="G219" s="66">
        <v>8</v>
      </c>
      <c r="H219" s="66">
        <v>3.37</v>
      </c>
      <c r="I219" s="66">
        <v>81</v>
      </c>
      <c r="J219" s="66">
        <v>42.38</v>
      </c>
      <c r="K219" s="66">
        <v>1</v>
      </c>
      <c r="L219" s="66">
        <v>0.05</v>
      </c>
      <c r="M219" s="66">
        <v>0</v>
      </c>
      <c r="N219" s="66">
        <v>0</v>
      </c>
      <c r="O219" s="66">
        <v>218</v>
      </c>
      <c r="P219" s="66">
        <v>79.02</v>
      </c>
      <c r="Q219" s="74"/>
    </row>
    <row r="220" spans="2:17" x14ac:dyDescent="0.2">
      <c r="B220" s="77" t="s">
        <v>381</v>
      </c>
      <c r="C220" s="66">
        <v>314</v>
      </c>
      <c r="D220" s="66">
        <v>32.31</v>
      </c>
      <c r="E220" s="66">
        <v>263</v>
      </c>
      <c r="F220" s="66">
        <v>81.78</v>
      </c>
      <c r="G220" s="66">
        <v>7</v>
      </c>
      <c r="H220" s="66">
        <v>7.12</v>
      </c>
      <c r="I220" s="66">
        <v>297</v>
      </c>
      <c r="J220" s="66">
        <v>336.81</v>
      </c>
      <c r="K220" s="66">
        <v>40</v>
      </c>
      <c r="L220" s="66">
        <v>5.34</v>
      </c>
      <c r="M220" s="66">
        <v>0</v>
      </c>
      <c r="N220" s="66">
        <v>0</v>
      </c>
      <c r="O220" s="66">
        <v>921</v>
      </c>
      <c r="P220" s="66">
        <v>463.36</v>
      </c>
      <c r="Q220" s="74"/>
    </row>
    <row r="221" spans="2:17" x14ac:dyDescent="0.2">
      <c r="B221" s="77" t="s">
        <v>382</v>
      </c>
      <c r="C221" s="66">
        <v>241</v>
      </c>
      <c r="D221" s="66">
        <v>16.46</v>
      </c>
      <c r="E221" s="66">
        <v>213</v>
      </c>
      <c r="F221" s="66">
        <v>32.25</v>
      </c>
      <c r="G221" s="66">
        <v>15</v>
      </c>
      <c r="H221" s="66">
        <v>11.22</v>
      </c>
      <c r="I221" s="66">
        <v>1176</v>
      </c>
      <c r="J221" s="66">
        <v>832.25</v>
      </c>
      <c r="K221" s="66">
        <v>151</v>
      </c>
      <c r="L221" s="66">
        <v>35.299999999999997</v>
      </c>
      <c r="M221" s="66">
        <v>0</v>
      </c>
      <c r="N221" s="66">
        <v>0</v>
      </c>
      <c r="O221" s="66">
        <v>1796</v>
      </c>
      <c r="P221" s="66">
        <v>927.48</v>
      </c>
      <c r="Q221" s="74"/>
    </row>
    <row r="222" spans="2:17" x14ac:dyDescent="0.2">
      <c r="B222" s="63" t="s">
        <v>199</v>
      </c>
      <c r="C222" s="26"/>
      <c r="D222" s="26"/>
      <c r="E222" s="26"/>
      <c r="F222" s="26"/>
      <c r="G222" s="26"/>
      <c r="H222" s="26"/>
      <c r="I222" s="26"/>
      <c r="J222" s="26"/>
      <c r="K222" s="26"/>
      <c r="L222" s="26"/>
      <c r="M222" s="26"/>
      <c r="N222" s="26"/>
      <c r="O222" s="26"/>
      <c r="P222" s="26"/>
      <c r="Q222" s="74"/>
    </row>
    <row r="223" spans="2:17" x14ac:dyDescent="0.2">
      <c r="B223" s="49" t="s">
        <v>199</v>
      </c>
      <c r="C223" s="26"/>
      <c r="D223" s="26"/>
      <c r="E223" s="26"/>
      <c r="F223" s="26"/>
      <c r="G223" s="26"/>
      <c r="H223" s="26"/>
      <c r="I223" s="26"/>
      <c r="J223" s="26"/>
      <c r="K223" s="26"/>
      <c r="L223" s="26"/>
      <c r="M223" s="26"/>
      <c r="N223" s="26"/>
      <c r="O223" s="26"/>
      <c r="P223" s="26"/>
      <c r="Q223" s="74"/>
    </row>
    <row r="224" spans="2:17" x14ac:dyDescent="0.2">
      <c r="B224" s="67" t="s">
        <v>199</v>
      </c>
      <c r="C224" s="26"/>
      <c r="D224" s="26"/>
      <c r="E224" s="26"/>
      <c r="F224" s="26"/>
      <c r="G224" s="26"/>
      <c r="H224" s="26"/>
      <c r="I224" s="26"/>
      <c r="J224" s="26"/>
      <c r="K224" s="26"/>
      <c r="L224" s="26"/>
      <c r="M224" s="26"/>
      <c r="N224" s="26"/>
      <c r="O224" s="26"/>
      <c r="P224" s="26"/>
      <c r="Q224" s="74"/>
    </row>
    <row r="225" spans="2:17" x14ac:dyDescent="0.2">
      <c r="B225" s="77" t="s">
        <v>383</v>
      </c>
      <c r="C225" s="66">
        <v>476</v>
      </c>
      <c r="D225" s="66">
        <v>51.08</v>
      </c>
      <c r="E225" s="66">
        <v>440</v>
      </c>
      <c r="F225" s="66">
        <v>56.87</v>
      </c>
      <c r="G225" s="66">
        <v>14</v>
      </c>
      <c r="H225" s="66">
        <v>1.92</v>
      </c>
      <c r="I225" s="66">
        <v>175</v>
      </c>
      <c r="J225" s="66">
        <v>26.45</v>
      </c>
      <c r="K225" s="66">
        <v>24</v>
      </c>
      <c r="L225" s="66">
        <v>3.28</v>
      </c>
      <c r="M225" s="66">
        <v>4</v>
      </c>
      <c r="N225" s="66">
        <v>0.38</v>
      </c>
      <c r="O225" s="66">
        <v>1133</v>
      </c>
      <c r="P225" s="66">
        <v>139.97999999999999</v>
      </c>
      <c r="Q225" s="74"/>
    </row>
    <row r="226" spans="2:17" x14ac:dyDescent="0.2">
      <c r="B226" s="77" t="s">
        <v>384</v>
      </c>
      <c r="C226" s="66">
        <v>258</v>
      </c>
      <c r="D226" s="66">
        <v>33.53</v>
      </c>
      <c r="E226" s="66">
        <v>225</v>
      </c>
      <c r="F226" s="66">
        <v>95.27</v>
      </c>
      <c r="G226" s="66">
        <v>6</v>
      </c>
      <c r="H226" s="66">
        <v>1.39</v>
      </c>
      <c r="I226" s="66">
        <v>257</v>
      </c>
      <c r="J226" s="66">
        <v>198.69</v>
      </c>
      <c r="K226" s="66">
        <v>50</v>
      </c>
      <c r="L226" s="66">
        <v>10.59</v>
      </c>
      <c r="M226" s="66">
        <v>0</v>
      </c>
      <c r="N226" s="66">
        <v>0</v>
      </c>
      <c r="O226" s="66">
        <v>796</v>
      </c>
      <c r="P226" s="66">
        <v>339.47</v>
      </c>
    </row>
    <row r="227" spans="2:17" x14ac:dyDescent="0.2">
      <c r="B227" s="63" t="s">
        <v>0</v>
      </c>
      <c r="C227" s="66">
        <v>470592</v>
      </c>
      <c r="D227" s="66">
        <v>753141.06</v>
      </c>
      <c r="E227" s="66">
        <v>249660</v>
      </c>
      <c r="F227" s="66">
        <v>541368.21</v>
      </c>
      <c r="G227" s="66">
        <v>6737</v>
      </c>
      <c r="H227" s="66">
        <v>69278.3</v>
      </c>
      <c r="I227" s="66">
        <v>115988</v>
      </c>
      <c r="J227" s="66">
        <v>2258530.0099999998</v>
      </c>
      <c r="K227" s="66">
        <v>27939</v>
      </c>
      <c r="L227" s="66">
        <v>96057.04</v>
      </c>
      <c r="M227" s="66">
        <v>23320</v>
      </c>
      <c r="N227" s="66">
        <v>5254.28</v>
      </c>
      <c r="O227" s="76">
        <v>894236</v>
      </c>
      <c r="P227" s="66">
        <v>3723628.9</v>
      </c>
    </row>
  </sheetData>
  <sheetProtection algorithmName="SHA-512" hashValue="MIB9I3Zv1ajub5v5ZYEuYYk9AGlCGUQRMu8zek8gP/9QY9jsSjkr8XpfO2lps4TxdDaAkyBxbPq2mP/vHR0GHw==" saltValue="Q+sfOhO1GVVNDybNk2+HWg==" spinCount="100000" sheet="1" objects="1" scenarios="1" pivotTables="0"/>
  <mergeCells count="8">
    <mergeCell ref="O11:O12"/>
    <mergeCell ref="P11:P12"/>
    <mergeCell ref="C11:D11"/>
    <mergeCell ref="E11:F11"/>
    <mergeCell ref="G11:H11"/>
    <mergeCell ref="I11:J11"/>
    <mergeCell ref="K11:L11"/>
    <mergeCell ref="M11:N11"/>
  </mergeCells>
  <hyperlinks>
    <hyperlink ref="B1" location="Índice!A1" display="Índice" xr:uid="{80DDA631-07D0-45BA-B25D-435324070C2B}"/>
  </hyperlinks>
  <pageMargins left="0.7" right="0.7" top="0.75" bottom="0.75" header="0.3" footer="0.3"/>
  <pageSetup paperSize="9" orientation="portrait" r:id="rId2"/>
  <drawing r:id="rId3"/>
  <extLst>
    <ext xmlns:x14="http://schemas.microsoft.com/office/spreadsheetml/2009/9/main" uri="{A8765BA9-456A-4dab-B4F3-ACF838C121DE}">
      <x14:slicerList>
        <x14:slicer r:id="rId4"/>
      </x14:slicerList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A475CE-688D-4D30-B96F-BE5F5A8C4092}">
  <dimension ref="A1:C23"/>
  <sheetViews>
    <sheetView showGridLines="0" topLeftCell="B1" zoomScaleNormal="100" workbookViewId="0">
      <selection activeCell="B6" sqref="B6"/>
    </sheetView>
  </sheetViews>
  <sheetFormatPr defaultRowHeight="15" x14ac:dyDescent="0.25"/>
  <cols>
    <col min="1" max="1" width="0" hidden="1" customWidth="1"/>
    <col min="2" max="2" width="11.7109375" customWidth="1"/>
    <col min="3" max="3" width="76.7109375" customWidth="1"/>
  </cols>
  <sheetData>
    <row r="1" spans="1:3" x14ac:dyDescent="0.25">
      <c r="B1" s="18" t="s">
        <v>190</v>
      </c>
    </row>
    <row r="2" spans="1:3" s="2" customFormat="1" x14ac:dyDescent="0.25">
      <c r="B2" s="82"/>
    </row>
    <row r="3" spans="1:3" s="83" customFormat="1" ht="61.15" customHeight="1" x14ac:dyDescent="0.25">
      <c r="A3"/>
      <c r="B3" s="94" t="s">
        <v>385</v>
      </c>
      <c r="C3" s="94"/>
    </row>
    <row r="4" spans="1:3" s="2" customFormat="1" ht="9.6" customHeight="1" x14ac:dyDescent="0.25">
      <c r="B4" s="95"/>
      <c r="C4" s="95"/>
    </row>
    <row r="5" spans="1:3" s="2" customFormat="1" ht="28.9" customHeight="1" thickBot="1" x14ac:dyDescent="0.3">
      <c r="B5" s="96" t="s">
        <v>387</v>
      </c>
      <c r="C5" s="96"/>
    </row>
    <row r="6" spans="1:3" s="2" customFormat="1" ht="30" customHeight="1" thickTop="1" thickBot="1" x14ac:dyDescent="0.3">
      <c r="B6" s="84" t="s">
        <v>388</v>
      </c>
      <c r="C6" s="88" t="s">
        <v>402</v>
      </c>
    </row>
    <row r="7" spans="1:3" s="2" customFormat="1" ht="30" customHeight="1" thickTop="1" thickBot="1" x14ac:dyDescent="0.3">
      <c r="B7" s="85" t="s">
        <v>194</v>
      </c>
      <c r="C7" s="88" t="s">
        <v>415</v>
      </c>
    </row>
    <row r="8" spans="1:3" s="21" customFormat="1" ht="30" customHeight="1" thickTop="1" thickBot="1" x14ac:dyDescent="0.3">
      <c r="B8" s="84" t="s">
        <v>389</v>
      </c>
      <c r="C8" s="88" t="s">
        <v>401</v>
      </c>
    </row>
    <row r="9" spans="1:3" s="20" customFormat="1" ht="30" customHeight="1" thickTop="1" thickBot="1" x14ac:dyDescent="0.25">
      <c r="B9" s="85" t="s">
        <v>79</v>
      </c>
      <c r="C9" s="88" t="s">
        <v>406</v>
      </c>
    </row>
    <row r="10" spans="1:3" s="20" customFormat="1" ht="30" customHeight="1" thickTop="1" thickBot="1" x14ac:dyDescent="0.25">
      <c r="B10" s="85" t="s">
        <v>390</v>
      </c>
      <c r="C10" s="88" t="s">
        <v>405</v>
      </c>
    </row>
    <row r="11" spans="1:3" s="20" customFormat="1" ht="30" customHeight="1" thickTop="1" thickBot="1" x14ac:dyDescent="0.25">
      <c r="B11" s="85" t="s">
        <v>391</v>
      </c>
      <c r="C11" s="88" t="s">
        <v>403</v>
      </c>
    </row>
    <row r="12" spans="1:3" ht="30" customHeight="1" thickTop="1" thickBot="1" x14ac:dyDescent="0.3">
      <c r="B12" s="85" t="s">
        <v>392</v>
      </c>
      <c r="C12" s="88" t="s">
        <v>404</v>
      </c>
    </row>
    <row r="13" spans="1:3" ht="30" customHeight="1" thickTop="1" thickBot="1" x14ac:dyDescent="0.3">
      <c r="B13" s="85" t="s">
        <v>413</v>
      </c>
      <c r="C13" s="88" t="s">
        <v>414</v>
      </c>
    </row>
    <row r="14" spans="1:3" ht="30" customHeight="1" thickTop="1" thickBot="1" x14ac:dyDescent="0.3">
      <c r="B14" s="85" t="s">
        <v>195</v>
      </c>
      <c r="C14" s="88" t="s">
        <v>416</v>
      </c>
    </row>
    <row r="15" spans="1:3" ht="30" customHeight="1" thickTop="1" x14ac:dyDescent="0.25"/>
    <row r="16" spans="1:3" ht="30" customHeight="1" x14ac:dyDescent="0.25"/>
    <row r="17" ht="30" customHeight="1" x14ac:dyDescent="0.25"/>
    <row r="18" ht="30" customHeight="1" x14ac:dyDescent="0.25"/>
    <row r="19" ht="30" customHeight="1" x14ac:dyDescent="0.25"/>
    <row r="20" ht="30" customHeight="1" x14ac:dyDescent="0.25"/>
    <row r="21" ht="30" customHeight="1" x14ac:dyDescent="0.25"/>
    <row r="22" ht="30" customHeight="1" x14ac:dyDescent="0.25"/>
    <row r="23" ht="30" customHeight="1" x14ac:dyDescent="0.25"/>
  </sheetData>
  <sheetProtection algorithmName="SHA-512" hashValue="0cCZi1tIIWnm8xlS8ubmTV21YFsLTs9w/ZwGvNaWKuuTsb41izWhxVtyfFFc69m3JvlpmqSowsu0JVlOTJcJBA==" saltValue="wynYwVso1t4Th9oCpiZ7tw==" spinCount="100000" sheet="1" objects="1" scenarios="1"/>
  <sortState xmlns:xlrd2="http://schemas.microsoft.com/office/spreadsheetml/2017/richdata2" ref="B6:C14">
    <sortCondition ref="B6:B14"/>
  </sortState>
  <mergeCells count="3">
    <mergeCell ref="B3:C3"/>
    <mergeCell ref="B4:C4"/>
    <mergeCell ref="B5:C5"/>
  </mergeCells>
  <hyperlinks>
    <hyperlink ref="B1" location="Índice!A1" display="Índice" xr:uid="{C201124F-2985-4383-BAC5-C611B0A28959}"/>
  </hyperlink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E14"/>
  <sheetViews>
    <sheetView showGridLines="0" topLeftCell="B1" workbookViewId="0">
      <selection activeCell="B1" sqref="B1"/>
    </sheetView>
  </sheetViews>
  <sheetFormatPr defaultRowHeight="15" x14ac:dyDescent="0.25"/>
  <cols>
    <col min="1" max="1" width="0" style="19" hidden="1" customWidth="1"/>
    <col min="2" max="2" width="20.7109375" style="19" customWidth="1"/>
    <col min="3" max="5" width="12.7109375" style="19" customWidth="1"/>
    <col min="6" max="6" width="9.140625" style="19"/>
    <col min="7" max="7" width="31.5703125" style="19" bestFit="1" customWidth="1"/>
    <col min="8" max="8" width="19.5703125" style="19" bestFit="1" customWidth="1"/>
    <col min="9" max="9" width="8.28515625" style="19" bestFit="1" customWidth="1"/>
    <col min="10" max="10" width="10.7109375" style="19" bestFit="1" customWidth="1"/>
    <col min="11" max="16384" width="9.140625" style="19"/>
  </cols>
  <sheetData>
    <row r="1" spans="2:5" x14ac:dyDescent="0.25">
      <c r="B1" s="18" t="s">
        <v>190</v>
      </c>
    </row>
    <row r="3" spans="2:5" s="20" customFormat="1" ht="24" customHeight="1" x14ac:dyDescent="0.2">
      <c r="B3" s="102" t="s">
        <v>419</v>
      </c>
      <c r="C3" s="102"/>
      <c r="D3" s="102"/>
      <c r="E3" s="102"/>
    </row>
    <row r="4" spans="2:5" s="21" customFormat="1" ht="12.75" x14ac:dyDescent="0.25">
      <c r="B4" s="99" t="s">
        <v>16</v>
      </c>
      <c r="C4" s="101" t="s">
        <v>109</v>
      </c>
      <c r="D4" s="101"/>
      <c r="E4" s="97" t="s">
        <v>116</v>
      </c>
    </row>
    <row r="5" spans="2:5" s="21" customFormat="1" ht="13.5" customHeight="1" x14ac:dyDescent="0.25">
      <c r="B5" s="100"/>
      <c r="C5" s="22" t="s">
        <v>110</v>
      </c>
      <c r="D5" s="22" t="s">
        <v>111</v>
      </c>
      <c r="E5" s="98"/>
    </row>
    <row r="6" spans="2:5" hidden="1" x14ac:dyDescent="0.25">
      <c r="B6" s="92" t="s">
        <v>129</v>
      </c>
      <c r="C6" s="92" t="s">
        <v>6</v>
      </c>
      <c r="D6"/>
      <c r="E6"/>
    </row>
    <row r="7" spans="2:5" hidden="1" x14ac:dyDescent="0.25">
      <c r="B7" s="92" t="s">
        <v>5</v>
      </c>
      <c r="C7" t="s">
        <v>110</v>
      </c>
      <c r="D7" t="s">
        <v>191</v>
      </c>
      <c r="E7" t="s">
        <v>112</v>
      </c>
    </row>
    <row r="8" spans="2:5" x14ac:dyDescent="0.25">
      <c r="B8" s="93" t="s">
        <v>15</v>
      </c>
      <c r="C8" s="23">
        <v>79423</v>
      </c>
      <c r="D8" s="23">
        <v>9958</v>
      </c>
      <c r="E8" s="23">
        <v>89381</v>
      </c>
    </row>
    <row r="9" spans="2:5" x14ac:dyDescent="0.25">
      <c r="B9" s="93" t="s">
        <v>14</v>
      </c>
      <c r="C9" s="23">
        <v>41369</v>
      </c>
      <c r="D9" s="23">
        <v>6701</v>
      </c>
      <c r="E9" s="23">
        <v>48070</v>
      </c>
    </row>
    <row r="10" spans="2:5" x14ac:dyDescent="0.25">
      <c r="B10" s="93" t="s">
        <v>194</v>
      </c>
      <c r="C10" s="23">
        <v>1096</v>
      </c>
      <c r="D10" s="23">
        <v>464</v>
      </c>
      <c r="E10" s="23">
        <v>1560</v>
      </c>
    </row>
    <row r="11" spans="2:5" x14ac:dyDescent="0.25">
      <c r="B11" s="93" t="s">
        <v>12</v>
      </c>
      <c r="C11" s="23">
        <v>19975</v>
      </c>
      <c r="D11" s="23">
        <v>7720</v>
      </c>
      <c r="E11" s="23">
        <v>27695</v>
      </c>
    </row>
    <row r="12" spans="2:5" x14ac:dyDescent="0.25">
      <c r="B12" s="93" t="s">
        <v>13</v>
      </c>
      <c r="C12" s="23">
        <v>4316</v>
      </c>
      <c r="D12" s="23">
        <v>778</v>
      </c>
      <c r="E12" s="23">
        <v>5094</v>
      </c>
    </row>
    <row r="13" spans="2:5" x14ac:dyDescent="0.25">
      <c r="B13" s="93" t="s">
        <v>195</v>
      </c>
      <c r="C13" s="23">
        <v>12051</v>
      </c>
      <c r="D13" s="23">
        <v>439</v>
      </c>
      <c r="E13" s="23">
        <v>12490</v>
      </c>
    </row>
    <row r="14" spans="2:5" x14ac:dyDescent="0.25">
      <c r="B14" s="24" t="s">
        <v>112</v>
      </c>
      <c r="C14" s="23">
        <v>158230</v>
      </c>
      <c r="D14" s="23">
        <v>26060</v>
      </c>
      <c r="E14" s="23">
        <v>184290</v>
      </c>
    </row>
  </sheetData>
  <sheetProtection algorithmName="SHA-512" hashValue="zXmzM40+fUtgY6u94VwlV5H9x7v0BmhVK6We3S3ZPBp2BdpMLIOuHF49U4toePTR957XrgMXs7SiuazH78281w==" saltValue="yiZ05/bk3OjOqG25NuxgIQ==" spinCount="100000" sheet="1" objects="1" scenarios="1"/>
  <mergeCells count="4">
    <mergeCell ref="E4:E5"/>
    <mergeCell ref="B4:B5"/>
    <mergeCell ref="C4:D4"/>
    <mergeCell ref="B3:E3"/>
  </mergeCells>
  <hyperlinks>
    <hyperlink ref="B1" location="Índice!A1" display="Índice" xr:uid="{D9217794-62D3-4985-BBBF-D3A9DC0820AD}"/>
  </hyperlinks>
  <pageMargins left="0.7" right="0.7" top="0.75" bottom="0.75" header="0.3" footer="0.3"/>
  <pageSetup paperSize="9" orientation="portrait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P13"/>
  <sheetViews>
    <sheetView showGridLines="0" topLeftCell="B1" workbookViewId="0">
      <selection activeCell="B1" sqref="B1"/>
    </sheetView>
  </sheetViews>
  <sheetFormatPr defaultRowHeight="15" x14ac:dyDescent="0.25"/>
  <cols>
    <col min="1" max="1" width="0" style="19" hidden="1" customWidth="1"/>
    <col min="2" max="2" width="20.7109375" style="19" customWidth="1"/>
    <col min="3" max="10" width="10.7109375" style="19" customWidth="1"/>
    <col min="11" max="16384" width="9.140625" style="19"/>
  </cols>
  <sheetData>
    <row r="1" spans="2:16" x14ac:dyDescent="0.25">
      <c r="B1" s="18" t="s">
        <v>190</v>
      </c>
    </row>
    <row r="3" spans="2:16" s="20" customFormat="1" ht="24" customHeight="1" x14ac:dyDescent="0.2">
      <c r="B3" s="105" t="s">
        <v>420</v>
      </c>
      <c r="C3" s="105"/>
      <c r="D3" s="105"/>
      <c r="E3" s="105"/>
      <c r="F3" s="105"/>
      <c r="G3" s="105"/>
      <c r="H3" s="105"/>
      <c r="I3" s="105"/>
      <c r="J3" s="105"/>
    </row>
    <row r="4" spans="2:16" s="20" customFormat="1" hidden="1" x14ac:dyDescent="0.25">
      <c r="B4" s="28" t="s">
        <v>115</v>
      </c>
      <c r="C4" s="29"/>
      <c r="D4" s="29"/>
      <c r="E4" s="30"/>
      <c r="F4" s="30"/>
      <c r="G4" s="30"/>
      <c r="H4" s="30"/>
      <c r="I4" s="30"/>
      <c r="J4" s="30"/>
      <c r="K4" s="30"/>
      <c r="L4" s="30"/>
      <c r="M4" s="30"/>
      <c r="N4" s="30"/>
      <c r="O4" s="19"/>
    </row>
    <row r="5" spans="2:16" s="20" customFormat="1" ht="12.75" x14ac:dyDescent="0.2">
      <c r="B5" s="30"/>
      <c r="C5" s="103" t="s">
        <v>15</v>
      </c>
      <c r="D5" s="104"/>
      <c r="E5" s="103" t="s">
        <v>14</v>
      </c>
      <c r="F5" s="104"/>
      <c r="G5" s="103" t="s">
        <v>194</v>
      </c>
      <c r="H5" s="104"/>
      <c r="I5" s="103" t="s">
        <v>12</v>
      </c>
      <c r="J5" s="104"/>
      <c r="K5" s="103" t="s">
        <v>13</v>
      </c>
      <c r="L5" s="104"/>
      <c r="M5" s="103" t="s">
        <v>195</v>
      </c>
      <c r="N5" s="104"/>
      <c r="O5" s="106" t="s">
        <v>116</v>
      </c>
      <c r="P5" s="107"/>
    </row>
    <row r="6" spans="2:16" s="20" customFormat="1" x14ac:dyDescent="0.25">
      <c r="B6" s="29"/>
      <c r="C6" s="34" t="s">
        <v>113</v>
      </c>
      <c r="D6" s="34" t="s">
        <v>114</v>
      </c>
      <c r="E6" s="34" t="s">
        <v>113</v>
      </c>
      <c r="F6" s="34" t="s">
        <v>114</v>
      </c>
      <c r="G6" s="34" t="s">
        <v>113</v>
      </c>
      <c r="H6" s="34" t="s">
        <v>114</v>
      </c>
      <c r="I6" s="34" t="s">
        <v>113</v>
      </c>
      <c r="J6" s="34" t="s">
        <v>114</v>
      </c>
      <c r="K6" s="34" t="s">
        <v>113</v>
      </c>
      <c r="L6" s="34" t="s">
        <v>114</v>
      </c>
      <c r="M6" s="34" t="s">
        <v>113</v>
      </c>
      <c r="N6" s="34" t="s">
        <v>114</v>
      </c>
      <c r="O6" s="25" t="s">
        <v>113</v>
      </c>
      <c r="P6" s="25" t="s">
        <v>114</v>
      </c>
    </row>
    <row r="7" spans="2:16" s="26" customFormat="1" ht="12.75" x14ac:dyDescent="0.2">
      <c r="B7" s="33" t="s">
        <v>196</v>
      </c>
      <c r="C7" s="31">
        <v>2805</v>
      </c>
      <c r="D7" s="31">
        <v>1581</v>
      </c>
      <c r="E7" s="31">
        <v>1408</v>
      </c>
      <c r="F7" s="31">
        <v>591</v>
      </c>
      <c r="G7" s="31">
        <v>63</v>
      </c>
      <c r="H7" s="31">
        <v>17</v>
      </c>
      <c r="I7" s="31">
        <v>1335</v>
      </c>
      <c r="J7" s="31">
        <v>539</v>
      </c>
      <c r="K7" s="31">
        <v>172</v>
      </c>
      <c r="L7" s="31">
        <v>71</v>
      </c>
      <c r="M7" s="31">
        <v>618</v>
      </c>
      <c r="N7" s="31">
        <v>379</v>
      </c>
      <c r="O7" s="3">
        <f>+GETPIVOTDATA("[Measures].[Soma de BENEFICIARIOS]",$B$4,"[Pessoas].[CLASSE_IDADE]","[Pessoas].[CLASSE_IDADE].&amp;["&amp;$B7&amp;"]","[Pessoas].[GENERO]","[Pessoas].[GENERO].&amp;["&amp;O$6&amp;"]","[NUT2].[NDO_DESCRICAO]","[NUT2].[NDO_DESCRICAO].&amp;["&amp;$C$5&amp;"]")+GETPIVOTDATA("[Measures].[Soma de BENEFICIARIOS]",$B$4,"[Pessoas].[CLASSE_IDADE]","[Pessoas].[CLASSE_IDADE].&amp;["&amp;$B7&amp;"]","[Pessoas].[GENERO]","[Pessoas].[GENERO].&amp;["&amp;O$6&amp;"]","[NUT2].[NDO_DESCRICAO]","[NUT2].[NDO_DESCRICAO].&amp;["&amp;$E$5&amp;"]")+GETPIVOTDATA("[Measures].[Soma de BENEFICIARIOS]",$B$4,"[Pessoas].[CLASSE_IDADE]","[Pessoas].[CLASSE_IDADE].&amp;["&amp;$B7&amp;"]","[Pessoas].[GENERO]","[Pessoas].[GENERO].&amp;["&amp;O$6&amp;"]","[NUT2].[NDO_DESCRICAO]","[NUT2].[NDO_DESCRICAO].&amp;["&amp;$G$5&amp;"]")+GETPIVOTDATA("[Measures].[Soma de BENEFICIARIOS]",$B$4,"[Pessoas].[CLASSE_IDADE]","[Pessoas].[CLASSE_IDADE].&amp;["&amp;$B7&amp;"]","[Pessoas].[GENERO]","[Pessoas].[GENERO].&amp;["&amp;O$6&amp;"]","[NUT2].[NDO_DESCRICAO]","[NUT2].[NDO_DESCRICAO].&amp;["&amp;$I$5&amp;"]")+GETPIVOTDATA("[Measures].[Soma de BENEFICIARIOS]",$B$4,"[Pessoas].[CLASSE_IDADE]","[Pessoas].[CLASSE_IDADE].&amp;["&amp;$B7&amp;"]","[Pessoas].[GENERO]","[Pessoas].[GENERO].&amp;["&amp;O$6&amp;"]","[NUT2].[NDO_DESCRICAO]","[NUT2].[NDO_DESCRICAO].&amp;["&amp;$K$5&amp;"]")+GETPIVOTDATA("[Measures].[Soma de BENEFICIARIOS]",$B$4,"[Pessoas].[CLASSE_IDADE]","[Pessoas].[CLASSE_IDADE].&amp;["&amp;$B7&amp;"]","[Pessoas].[GENERO]","[Pessoas].[GENERO].&amp;["&amp;O$6&amp;"]","[NUT2].[NDO_DESCRICAO]","[NUT2].[NDO_DESCRICAO].&amp;["&amp;$M$5&amp;"]")</f>
        <v>6401</v>
      </c>
      <c r="P7" s="3">
        <f>+GETPIVOTDATA("[Measures].[Soma de BENEFICIARIOS]",$B$4,"[Pessoas].[CLASSE_IDADE]","[Pessoas].[CLASSE_IDADE].&amp;["&amp;$B7&amp;"]","[Pessoas].[GENERO]","[Pessoas].[GENERO].&amp;["&amp;P$6&amp;"]","[NUT2].[NDO_DESCRICAO]","[NUT2].[NDO_DESCRICAO].&amp;["&amp;$C$5&amp;"]")+GETPIVOTDATA("[Measures].[Soma de BENEFICIARIOS]",$B$4,"[Pessoas].[CLASSE_IDADE]","[Pessoas].[CLASSE_IDADE].&amp;["&amp;$B7&amp;"]","[Pessoas].[GENERO]","[Pessoas].[GENERO].&amp;["&amp;P$6&amp;"]","[NUT2].[NDO_DESCRICAO]","[NUT2].[NDO_DESCRICAO].&amp;["&amp;$E$5&amp;"]")+GETPIVOTDATA("[Measures].[Soma de BENEFICIARIOS]",$B$4,"[Pessoas].[CLASSE_IDADE]","[Pessoas].[CLASSE_IDADE].&amp;["&amp;$B7&amp;"]","[Pessoas].[GENERO]","[Pessoas].[GENERO].&amp;["&amp;P$6&amp;"]","[NUT2].[NDO_DESCRICAO]","[NUT2].[NDO_DESCRICAO].&amp;["&amp;$G$5&amp;"]")+GETPIVOTDATA("[Measures].[Soma de BENEFICIARIOS]",$B$4,"[Pessoas].[CLASSE_IDADE]","[Pessoas].[CLASSE_IDADE].&amp;["&amp;$B7&amp;"]","[Pessoas].[GENERO]","[Pessoas].[GENERO].&amp;["&amp;P$6&amp;"]","[NUT2].[NDO_DESCRICAO]","[NUT2].[NDO_DESCRICAO].&amp;["&amp;$I$5&amp;"]")+GETPIVOTDATA("[Measures].[Soma de BENEFICIARIOS]",$B$4,"[Pessoas].[CLASSE_IDADE]","[Pessoas].[CLASSE_IDADE].&amp;["&amp;$B7&amp;"]","[Pessoas].[GENERO]","[Pessoas].[GENERO].&amp;["&amp;P$6&amp;"]","[NUT2].[NDO_DESCRICAO]","[NUT2].[NDO_DESCRICAO].&amp;["&amp;$K$5&amp;"]")+GETPIVOTDATA("[Measures].[Soma de BENEFICIARIOS]",$B$4,"[Pessoas].[CLASSE_IDADE]","[Pessoas].[CLASSE_IDADE].&amp;["&amp;$B7&amp;"]","[Pessoas].[GENERO]","[Pessoas].[GENERO].&amp;["&amp;P$6&amp;"]","[NUT2].[NDO_DESCRICAO]","[NUT2].[NDO_DESCRICAO].&amp;["&amp;$M$5&amp;"]")</f>
        <v>3178</v>
      </c>
    </row>
    <row r="8" spans="2:16" s="26" customFormat="1" ht="12.75" x14ac:dyDescent="0.2">
      <c r="B8" s="33" t="s">
        <v>131</v>
      </c>
      <c r="C8" s="31">
        <v>24951</v>
      </c>
      <c r="D8" s="31">
        <v>18231</v>
      </c>
      <c r="E8" s="31">
        <v>12719</v>
      </c>
      <c r="F8" s="31">
        <v>8536</v>
      </c>
      <c r="G8" s="31">
        <v>476</v>
      </c>
      <c r="H8" s="31">
        <v>159</v>
      </c>
      <c r="I8" s="31">
        <v>7874</v>
      </c>
      <c r="J8" s="31">
        <v>3051</v>
      </c>
      <c r="K8" s="31">
        <v>1344</v>
      </c>
      <c r="L8" s="31">
        <v>721</v>
      </c>
      <c r="M8" s="31">
        <v>4171</v>
      </c>
      <c r="N8" s="31">
        <v>3320</v>
      </c>
      <c r="O8" s="4">
        <f t="shared" ref="O8:P9" si="0">+GETPIVOTDATA("[Measures].[Soma de BENEFICIARIOS]",$B$4,"[Pessoas].[CLASSE_IDADE]","[Pessoas].[CLASSE_IDADE].&amp;["&amp;$B8&amp;"]","[Pessoas].[GENERO]","[Pessoas].[GENERO].&amp;["&amp;O$6&amp;"]","[NUT2].[NDO_DESCRICAO]","[NUT2].[NDO_DESCRICAO].&amp;["&amp;$C$5&amp;"]")+GETPIVOTDATA("[Measures].[Soma de BENEFICIARIOS]",$B$4,"[Pessoas].[CLASSE_IDADE]","[Pessoas].[CLASSE_IDADE].&amp;["&amp;$B8&amp;"]","[Pessoas].[GENERO]","[Pessoas].[GENERO].&amp;["&amp;O$6&amp;"]","[NUT2].[NDO_DESCRICAO]","[NUT2].[NDO_DESCRICAO].&amp;["&amp;$E$5&amp;"]")+GETPIVOTDATA("[Measures].[Soma de BENEFICIARIOS]",$B$4,"[Pessoas].[CLASSE_IDADE]","[Pessoas].[CLASSE_IDADE].&amp;["&amp;$B8&amp;"]","[Pessoas].[GENERO]","[Pessoas].[GENERO].&amp;["&amp;O$6&amp;"]","[NUT2].[NDO_DESCRICAO]","[NUT2].[NDO_DESCRICAO].&amp;["&amp;$G$5&amp;"]")+GETPIVOTDATA("[Measures].[Soma de BENEFICIARIOS]",$B$4,"[Pessoas].[CLASSE_IDADE]","[Pessoas].[CLASSE_IDADE].&amp;["&amp;$B8&amp;"]","[Pessoas].[GENERO]","[Pessoas].[GENERO].&amp;["&amp;O$6&amp;"]","[NUT2].[NDO_DESCRICAO]","[NUT2].[NDO_DESCRICAO].&amp;["&amp;$I$5&amp;"]")+GETPIVOTDATA("[Measures].[Soma de BENEFICIARIOS]",$B$4,"[Pessoas].[CLASSE_IDADE]","[Pessoas].[CLASSE_IDADE].&amp;["&amp;$B8&amp;"]","[Pessoas].[GENERO]","[Pessoas].[GENERO].&amp;["&amp;O$6&amp;"]","[NUT2].[NDO_DESCRICAO]","[NUT2].[NDO_DESCRICAO].&amp;["&amp;$K$5&amp;"]")+GETPIVOTDATA("[Measures].[Soma de BENEFICIARIOS]",$B$4,"[Pessoas].[CLASSE_IDADE]","[Pessoas].[CLASSE_IDADE].&amp;["&amp;$B8&amp;"]","[Pessoas].[GENERO]","[Pessoas].[GENERO].&amp;["&amp;O$6&amp;"]","[NUT2].[NDO_DESCRICAO]","[NUT2].[NDO_DESCRICAO].&amp;["&amp;$M$5&amp;"]")</f>
        <v>51535</v>
      </c>
      <c r="P8" s="4">
        <f t="shared" si="0"/>
        <v>34018</v>
      </c>
    </row>
    <row r="9" spans="2:16" s="26" customFormat="1" ht="12.75" x14ac:dyDescent="0.2">
      <c r="B9" s="33" t="s">
        <v>130</v>
      </c>
      <c r="C9" s="31">
        <v>18675</v>
      </c>
      <c r="D9" s="31">
        <v>13180</v>
      </c>
      <c r="E9" s="31">
        <v>11515</v>
      </c>
      <c r="F9" s="31">
        <v>6600</v>
      </c>
      <c r="G9" s="31">
        <v>311</v>
      </c>
      <c r="H9" s="31">
        <v>70</v>
      </c>
      <c r="I9" s="31">
        <v>5152</v>
      </c>
      <c r="J9" s="31">
        <v>2024</v>
      </c>
      <c r="K9" s="31">
        <v>1318</v>
      </c>
      <c r="L9" s="31">
        <v>690</v>
      </c>
      <c r="M9" s="31">
        <v>1641</v>
      </c>
      <c r="N9" s="31">
        <v>1922</v>
      </c>
      <c r="O9" s="3">
        <f t="shared" si="0"/>
        <v>38612</v>
      </c>
      <c r="P9" s="3">
        <f t="shared" si="0"/>
        <v>24486</v>
      </c>
    </row>
    <row r="10" spans="2:16" s="26" customFormat="1" ht="12" x14ac:dyDescent="0.2">
      <c r="B10" s="32" t="s">
        <v>112</v>
      </c>
      <c r="C10" s="31">
        <v>46431</v>
      </c>
      <c r="D10" s="31">
        <v>32992</v>
      </c>
      <c r="E10" s="31">
        <v>25642</v>
      </c>
      <c r="F10" s="31">
        <v>15727</v>
      </c>
      <c r="G10" s="31">
        <v>850</v>
      </c>
      <c r="H10" s="31">
        <v>246</v>
      </c>
      <c r="I10" s="31">
        <v>14361</v>
      </c>
      <c r="J10" s="31">
        <v>5614</v>
      </c>
      <c r="K10" s="31">
        <v>2834</v>
      </c>
      <c r="L10" s="31">
        <v>1482</v>
      </c>
      <c r="M10" s="31">
        <v>6430</v>
      </c>
      <c r="N10" s="31">
        <v>5621</v>
      </c>
      <c r="O10" s="27">
        <f>SUM(O7:O9)</f>
        <v>96548</v>
      </c>
      <c r="P10" s="27">
        <f>SUM(P7:P9)</f>
        <v>61682</v>
      </c>
    </row>
    <row r="11" spans="2:16" s="26" customFormat="1" x14ac:dyDescent="0.25">
      <c r="B11" s="19"/>
      <c r="C11" s="19"/>
      <c r="D11" s="19"/>
      <c r="E11" s="19"/>
      <c r="F11" s="19"/>
      <c r="G11" s="19"/>
      <c r="H11" s="19"/>
      <c r="I11" s="19"/>
      <c r="J11" s="19"/>
    </row>
    <row r="12" spans="2:16" s="26" customFormat="1" x14ac:dyDescent="0.25">
      <c r="B12" s="19"/>
      <c r="C12" s="19"/>
      <c r="D12" s="19"/>
      <c r="E12" s="19"/>
      <c r="F12" s="19"/>
      <c r="G12" s="19"/>
      <c r="H12" s="19"/>
      <c r="I12" s="19"/>
      <c r="J12" s="19"/>
    </row>
    <row r="13" spans="2:16" s="26" customFormat="1" x14ac:dyDescent="0.25">
      <c r="B13" s="19"/>
      <c r="C13" s="19"/>
      <c r="D13" s="19"/>
      <c r="E13" s="19"/>
      <c r="F13" s="19"/>
      <c r="G13" s="19"/>
      <c r="H13" s="19"/>
      <c r="I13" s="19"/>
      <c r="J13" s="19"/>
    </row>
  </sheetData>
  <sheetProtection algorithmName="SHA-512" hashValue="w+T9C3Dy/b9ZD9kFGx/ukTqP3Sd4i2mcfQhBZaHMuzxmMJ527fY/4tcrjHfLxsqFuwezZhyrt7pR3c85myLYYg==" saltValue="vwx2rEuqekzcU2TB/F/I6g==" spinCount="100000" sheet="1" objects="1" scenarios="1"/>
  <mergeCells count="8">
    <mergeCell ref="O5:P5"/>
    <mergeCell ref="C5:D5"/>
    <mergeCell ref="E5:F5"/>
    <mergeCell ref="G5:H5"/>
    <mergeCell ref="I5:J5"/>
    <mergeCell ref="K5:L5"/>
    <mergeCell ref="M5:N5"/>
    <mergeCell ref="B3:J3"/>
  </mergeCells>
  <hyperlinks>
    <hyperlink ref="B1" location="Índice!A1" display="Índice" xr:uid="{938EFB15-10AB-4B95-A8DB-B9EDEFA56A7F}"/>
  </hyperlinks>
  <pageMargins left="0.7" right="0.7" top="0.75" bottom="0.75" header="0.3" footer="0.3"/>
  <pageSetup paperSize="9" orientation="portrait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G20"/>
  <sheetViews>
    <sheetView showGridLines="0" topLeftCell="B1" workbookViewId="0">
      <selection activeCell="B1" sqref="B1"/>
    </sheetView>
  </sheetViews>
  <sheetFormatPr defaultRowHeight="12.75" x14ac:dyDescent="0.2"/>
  <cols>
    <col min="1" max="1" width="0" style="20" hidden="1" customWidth="1"/>
    <col min="2" max="2" width="20.7109375" style="20" customWidth="1"/>
    <col min="3" max="6" width="13.7109375" style="20" customWidth="1"/>
    <col min="7" max="7" width="16.140625" style="20" customWidth="1"/>
    <col min="8" max="16384" width="9.140625" style="20"/>
  </cols>
  <sheetData>
    <row r="1" spans="2:7" ht="15" x14ac:dyDescent="0.2">
      <c r="B1" s="18" t="s">
        <v>190</v>
      </c>
    </row>
    <row r="3" spans="2:7" ht="24" customHeight="1" x14ac:dyDescent="0.2">
      <c r="B3" s="6" t="s">
        <v>148</v>
      </c>
      <c r="C3" s="6"/>
      <c r="D3" s="6"/>
      <c r="E3" s="35"/>
      <c r="F3" s="35"/>
      <c r="G3" s="35"/>
    </row>
    <row r="4" spans="2:7" ht="15" customHeight="1" x14ac:dyDescent="0.2">
      <c r="B4" s="36"/>
      <c r="C4" s="108" t="s">
        <v>119</v>
      </c>
      <c r="D4" s="109"/>
      <c r="E4" s="108" t="s">
        <v>120</v>
      </c>
      <c r="F4" s="109"/>
      <c r="G4" s="110" t="s">
        <v>121</v>
      </c>
    </row>
    <row r="5" spans="2:7" hidden="1" x14ac:dyDescent="0.2">
      <c r="B5" s="42" t="s">
        <v>133</v>
      </c>
      <c r="C5" s="43" t="s" vm="1">
        <v>144</v>
      </c>
      <c r="G5" s="111"/>
    </row>
    <row r="6" spans="2:7" ht="15.75" hidden="1" customHeight="1" x14ac:dyDescent="0.2">
      <c r="G6" s="111"/>
    </row>
    <row r="7" spans="2:7" x14ac:dyDescent="0.2">
      <c r="B7" s="30"/>
      <c r="C7" s="30" t="s">
        <v>117</v>
      </c>
      <c r="D7" s="30" t="s">
        <v>118</v>
      </c>
      <c r="E7" s="30" t="s">
        <v>132</v>
      </c>
      <c r="F7" s="30" t="s">
        <v>118</v>
      </c>
      <c r="G7" s="112"/>
    </row>
    <row r="8" spans="2:7" s="26" customFormat="1" x14ac:dyDescent="0.2">
      <c r="B8" s="46" t="s">
        <v>15</v>
      </c>
      <c r="C8" s="31">
        <v>89867</v>
      </c>
      <c r="D8" s="45">
        <v>0.48247888715297349</v>
      </c>
      <c r="E8" s="31">
        <v>753147.58</v>
      </c>
      <c r="F8" s="45">
        <v>0.20225877818606919</v>
      </c>
      <c r="G8" s="37">
        <f>+GETPIVOTDATA("[Measures].[Soma de AREA]",$B$7,"[NUT2].[NDO_DESCRICAO]",CONCATENATE("[NUT2].[NDO_DESCRICAO].&amp;[",$B8,"]"))/GETPIVOTDATA("[Measures].[Soma de N_EXP]",$B$7,"[NUT2].[NDO_DESCRICAO]",CONCATENATE("[NUT2].[NDO_DESCRICAO].&amp;[",$B8,"]"))</f>
        <v>8.3806912437268402</v>
      </c>
    </row>
    <row r="9" spans="2:7" s="26" customFormat="1" x14ac:dyDescent="0.2">
      <c r="B9" s="46" t="s">
        <v>14</v>
      </c>
      <c r="C9" s="31">
        <v>48859</v>
      </c>
      <c r="D9" s="45">
        <v>0.26231470892994241</v>
      </c>
      <c r="E9" s="31">
        <v>541392.63</v>
      </c>
      <c r="F9" s="45">
        <v>0.1453917064471516</v>
      </c>
      <c r="G9" s="38">
        <f t="shared" ref="G9:G13" si="0">+GETPIVOTDATA("[Measures].[Soma de AREA]",$B$7,"[NUT2].[NDO_DESCRICAO]",CONCATENATE("[NUT2].[NDO_DESCRICAO].&amp;[",$B9,"]"))/GETPIVOTDATA("[Measures].[Soma de N_EXP]",$B$7,"[NUT2].[NDO_DESCRICAO]",CONCATENATE("[NUT2].[NDO_DESCRICAO].&amp;[",$B9,"]"))</f>
        <v>11.080714505004195</v>
      </c>
    </row>
    <row r="10" spans="2:7" s="26" customFormat="1" x14ac:dyDescent="0.2">
      <c r="B10" s="46" t="s">
        <v>194</v>
      </c>
      <c r="C10" s="31">
        <v>1813</v>
      </c>
      <c r="D10" s="45">
        <v>9.7336533144351204E-3</v>
      </c>
      <c r="E10" s="31">
        <v>69280.179999999993</v>
      </c>
      <c r="F10" s="45">
        <v>1.8605283919668102E-2</v>
      </c>
      <c r="G10" s="37">
        <f t="shared" si="0"/>
        <v>38.213006067291779</v>
      </c>
    </row>
    <row r="11" spans="2:7" s="26" customFormat="1" x14ac:dyDescent="0.2">
      <c r="B11" s="46" t="s">
        <v>12</v>
      </c>
      <c r="C11" s="31">
        <v>27963</v>
      </c>
      <c r="D11" s="45">
        <v>0.15012804612881925</v>
      </c>
      <c r="E11" s="31">
        <v>2258542.52</v>
      </c>
      <c r="F11" s="45">
        <v>0.60653457928721721</v>
      </c>
      <c r="G11" s="38">
        <f t="shared" si="0"/>
        <v>80.768963272896329</v>
      </c>
    </row>
    <row r="12" spans="2:7" s="26" customFormat="1" x14ac:dyDescent="0.2">
      <c r="B12" s="46" t="s">
        <v>13</v>
      </c>
      <c r="C12" s="31">
        <v>5357</v>
      </c>
      <c r="D12" s="45">
        <v>2.8760717487826222E-2</v>
      </c>
      <c r="E12" s="31">
        <v>96063.98</v>
      </c>
      <c r="F12" s="45">
        <v>2.5798108814863333E-2</v>
      </c>
      <c r="G12" s="37">
        <f t="shared" si="0"/>
        <v>17.932421131230164</v>
      </c>
    </row>
    <row r="13" spans="2:7" s="26" customFormat="1" x14ac:dyDescent="0.2">
      <c r="B13" s="46" t="s">
        <v>195</v>
      </c>
      <c r="C13" s="31">
        <v>12402</v>
      </c>
      <c r="D13" s="45">
        <v>6.6583986986003513E-2</v>
      </c>
      <c r="E13" s="31">
        <v>5256.14</v>
      </c>
      <c r="F13" s="45">
        <v>1.4115433450306324E-3</v>
      </c>
      <c r="G13" s="39">
        <f t="shared" si="0"/>
        <v>0.42381390098371235</v>
      </c>
    </row>
    <row r="14" spans="2:7" s="26" customFormat="1" ht="12" x14ac:dyDescent="0.2">
      <c r="B14" s="32" t="s">
        <v>112</v>
      </c>
      <c r="C14" s="31">
        <v>186261</v>
      </c>
      <c r="D14" s="45">
        <v>1</v>
      </c>
      <c r="E14" s="31">
        <v>3723683.03</v>
      </c>
      <c r="F14" s="45">
        <v>1</v>
      </c>
      <c r="G14" s="40">
        <f>+GETPIVOTDATA("[Measures].[Soma de AREA]",$B$7)/GETPIVOTDATA("[Measures].[Soma de N_EXP]",$B$7)</f>
        <v>19.991748299429293</v>
      </c>
    </row>
    <row r="15" spans="2:7" ht="15" x14ac:dyDescent="0.25">
      <c r="B15"/>
      <c r="C15"/>
      <c r="D15"/>
      <c r="E15"/>
      <c r="F15"/>
    </row>
    <row r="16" spans="2:7" ht="15" x14ac:dyDescent="0.25">
      <c r="B16"/>
      <c r="C16"/>
      <c r="D16"/>
      <c r="E16"/>
      <c r="F16"/>
    </row>
    <row r="17" spans="2:6" ht="15" x14ac:dyDescent="0.25">
      <c r="B17"/>
      <c r="C17"/>
      <c r="D17"/>
      <c r="E17"/>
      <c r="F17"/>
    </row>
    <row r="18" spans="2:6" ht="15" x14ac:dyDescent="0.25">
      <c r="B18"/>
      <c r="C18"/>
      <c r="D18"/>
      <c r="E18"/>
      <c r="F18"/>
    </row>
    <row r="19" spans="2:6" ht="15" x14ac:dyDescent="0.25">
      <c r="B19"/>
      <c r="C19"/>
      <c r="D19"/>
      <c r="E19"/>
      <c r="F19"/>
    </row>
    <row r="20" spans="2:6" ht="15" x14ac:dyDescent="0.25">
      <c r="B20"/>
      <c r="C20"/>
      <c r="D20"/>
      <c r="E20"/>
      <c r="F20"/>
    </row>
  </sheetData>
  <sheetProtection algorithmName="SHA-512" hashValue="Dq1lLpYhW9T4/pQrLeDTrTcqG5uf8eHKkBB5+AGWbCvGrYOQSxRyef6Sau7VaHsQNMeQ/p4RgPSUMnWpg0oMJw==" saltValue="hdOj0Rw2/8nGfXiDtzwfJQ==" spinCount="100000" sheet="1" objects="1" scenarios="1"/>
  <mergeCells count="3">
    <mergeCell ref="C4:D4"/>
    <mergeCell ref="E4:F4"/>
    <mergeCell ref="G4:G7"/>
  </mergeCells>
  <hyperlinks>
    <hyperlink ref="B1" location="Índice!A1" display="Índice" xr:uid="{C772D8E3-39C8-4CA3-B647-8D88CA498E78}"/>
  </hyperlinks>
  <pageMargins left="0.7" right="0.7" top="0.75" bottom="0.75" header="0.3" footer="0.3"/>
  <pageSetup paperSize="9" orientation="portrait" r:id="rId2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R16"/>
  <sheetViews>
    <sheetView showGridLines="0" topLeftCell="B1" workbookViewId="0">
      <selection activeCell="B1" sqref="B1"/>
    </sheetView>
  </sheetViews>
  <sheetFormatPr defaultRowHeight="12.75" x14ac:dyDescent="0.2"/>
  <cols>
    <col min="1" max="1" width="0" style="20" hidden="1" customWidth="1"/>
    <col min="2" max="2" width="18" style="20" bestFit="1" customWidth="1"/>
    <col min="3" max="16" width="15.7109375" style="20" customWidth="1"/>
    <col min="17" max="16384" width="9.140625" style="20"/>
  </cols>
  <sheetData>
    <row r="1" spans="2:18" ht="15" x14ac:dyDescent="0.2">
      <c r="B1" s="18" t="s">
        <v>190</v>
      </c>
    </row>
    <row r="3" spans="2:18" ht="24" customHeight="1" x14ac:dyDescent="0.2">
      <c r="B3" s="105" t="s">
        <v>421</v>
      </c>
      <c r="C3" s="105"/>
      <c r="D3" s="105"/>
      <c r="E3" s="105"/>
      <c r="F3" s="105"/>
      <c r="G3" s="105"/>
      <c r="H3" s="105"/>
      <c r="I3" s="105"/>
    </row>
    <row r="4" spans="2:18" ht="15" hidden="1" x14ac:dyDescent="0.25">
      <c r="B4" s="30"/>
      <c r="C4" s="28" t="s">
        <v>6</v>
      </c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19"/>
      <c r="R4" s="19"/>
    </row>
    <row r="5" spans="2:18" ht="15" x14ac:dyDescent="0.25">
      <c r="B5" s="30"/>
      <c r="C5" s="103" t="s">
        <v>15</v>
      </c>
      <c r="D5" s="104"/>
      <c r="E5" s="103" t="s">
        <v>14</v>
      </c>
      <c r="F5" s="104"/>
      <c r="G5" s="103" t="s">
        <v>194</v>
      </c>
      <c r="H5" s="104"/>
      <c r="I5" s="103" t="s">
        <v>12</v>
      </c>
      <c r="J5" s="104"/>
      <c r="K5" s="103" t="s">
        <v>13</v>
      </c>
      <c r="L5" s="104"/>
      <c r="M5" s="103" t="s">
        <v>195</v>
      </c>
      <c r="N5" s="104"/>
      <c r="O5" s="103" t="s">
        <v>192</v>
      </c>
      <c r="P5" s="103" t="s">
        <v>142</v>
      </c>
      <c r="Q5" s="19"/>
      <c r="R5" s="19"/>
    </row>
    <row r="6" spans="2:18" ht="15" x14ac:dyDescent="0.25">
      <c r="B6" s="28" t="s">
        <v>143</v>
      </c>
      <c r="C6" s="34" t="s">
        <v>117</v>
      </c>
      <c r="D6" s="34" t="s">
        <v>1</v>
      </c>
      <c r="E6" s="34" t="s">
        <v>117</v>
      </c>
      <c r="F6" s="34" t="s">
        <v>1</v>
      </c>
      <c r="G6" s="34" t="s">
        <v>117</v>
      </c>
      <c r="H6" s="34" t="s">
        <v>1</v>
      </c>
      <c r="I6" s="34" t="s">
        <v>117</v>
      </c>
      <c r="J6" s="34" t="s">
        <v>1</v>
      </c>
      <c r="K6" s="34" t="s">
        <v>117</v>
      </c>
      <c r="L6" s="34" t="s">
        <v>1</v>
      </c>
      <c r="M6" s="34" t="s">
        <v>117</v>
      </c>
      <c r="N6" s="34" t="s">
        <v>1</v>
      </c>
      <c r="O6" s="104"/>
      <c r="P6" s="104"/>
      <c r="Q6" s="19"/>
      <c r="R6" s="19"/>
    </row>
    <row r="7" spans="2:18" s="26" customFormat="1" ht="15" x14ac:dyDescent="0.25">
      <c r="B7" s="44" t="s">
        <v>134</v>
      </c>
      <c r="C7" s="31">
        <v>8601</v>
      </c>
      <c r="D7" s="31">
        <v>5870.03</v>
      </c>
      <c r="E7" s="31">
        <v>6410</v>
      </c>
      <c r="F7" s="31">
        <v>4249.8</v>
      </c>
      <c r="G7" s="31">
        <v>226</v>
      </c>
      <c r="H7" s="31">
        <v>111.51</v>
      </c>
      <c r="I7" s="31">
        <v>1225</v>
      </c>
      <c r="J7" s="31">
        <v>784.91</v>
      </c>
      <c r="K7" s="31">
        <v>130</v>
      </c>
      <c r="L7" s="31">
        <v>80.86</v>
      </c>
      <c r="M7" s="31">
        <v>12015</v>
      </c>
      <c r="N7" s="31">
        <v>2421.2399999999998</v>
      </c>
      <c r="O7" s="31">
        <v>28607</v>
      </c>
      <c r="P7" s="31">
        <v>13518.35</v>
      </c>
      <c r="Q7" s="19"/>
      <c r="R7" s="19"/>
    </row>
    <row r="8" spans="2:18" s="26" customFormat="1" ht="15" x14ac:dyDescent="0.25">
      <c r="B8" s="44" t="s">
        <v>136</v>
      </c>
      <c r="C8" s="31">
        <v>48038</v>
      </c>
      <c r="D8" s="31">
        <v>116194.13</v>
      </c>
      <c r="E8" s="31">
        <v>27059</v>
      </c>
      <c r="F8" s="31">
        <v>61497.21</v>
      </c>
      <c r="G8" s="31">
        <v>511</v>
      </c>
      <c r="H8" s="31">
        <v>1329.72</v>
      </c>
      <c r="I8" s="31">
        <v>6825</v>
      </c>
      <c r="J8" s="31">
        <v>18059.41</v>
      </c>
      <c r="K8" s="31">
        <v>1670</v>
      </c>
      <c r="L8" s="31">
        <v>4982.6499999999996</v>
      </c>
      <c r="M8" s="31">
        <v>339</v>
      </c>
      <c r="N8" s="31">
        <v>572.92999999999995</v>
      </c>
      <c r="O8" s="31">
        <v>84442</v>
      </c>
      <c r="P8" s="31">
        <v>202636.05</v>
      </c>
      <c r="Q8" s="19"/>
      <c r="R8" s="19"/>
    </row>
    <row r="9" spans="2:18" s="26" customFormat="1" ht="15" x14ac:dyDescent="0.25">
      <c r="B9" s="44" t="s">
        <v>139</v>
      </c>
      <c r="C9" s="31">
        <v>25708</v>
      </c>
      <c r="D9" s="31">
        <v>253287.22</v>
      </c>
      <c r="E9" s="31">
        <v>10407</v>
      </c>
      <c r="F9" s="31">
        <v>101173.48</v>
      </c>
      <c r="G9" s="31">
        <v>518</v>
      </c>
      <c r="H9" s="31">
        <v>5330.27</v>
      </c>
      <c r="I9" s="31">
        <v>7048</v>
      </c>
      <c r="J9" s="31">
        <v>74963.08</v>
      </c>
      <c r="K9" s="31">
        <v>2406</v>
      </c>
      <c r="L9" s="31">
        <v>24938.11</v>
      </c>
      <c r="M9" s="31">
        <v>25</v>
      </c>
      <c r="N9" s="31">
        <v>214.35</v>
      </c>
      <c r="O9" s="31">
        <v>46112</v>
      </c>
      <c r="P9" s="31">
        <v>459906.51</v>
      </c>
      <c r="Q9" s="19"/>
      <c r="R9" s="19"/>
    </row>
    <row r="10" spans="2:18" s="26" customFormat="1" ht="15" x14ac:dyDescent="0.25">
      <c r="B10" s="44" t="s">
        <v>138</v>
      </c>
      <c r="C10" s="31">
        <v>5838</v>
      </c>
      <c r="D10" s="31">
        <v>174334.53</v>
      </c>
      <c r="E10" s="31">
        <v>2936</v>
      </c>
      <c r="F10" s="31">
        <v>91377.03</v>
      </c>
      <c r="G10" s="31">
        <v>268</v>
      </c>
      <c r="H10" s="31">
        <v>8377.94</v>
      </c>
      <c r="I10" s="31">
        <v>4073</v>
      </c>
      <c r="J10" s="31">
        <v>131681.85</v>
      </c>
      <c r="K10" s="31">
        <v>768</v>
      </c>
      <c r="L10" s="31">
        <v>23728.55</v>
      </c>
      <c r="M10" s="31">
        <v>13</v>
      </c>
      <c r="N10" s="31">
        <v>400.57</v>
      </c>
      <c r="O10" s="31">
        <v>13896</v>
      </c>
      <c r="P10" s="31">
        <v>429900.47</v>
      </c>
      <c r="Q10" s="19"/>
      <c r="R10" s="19"/>
    </row>
    <row r="11" spans="2:18" s="26" customFormat="1" ht="15" x14ac:dyDescent="0.25">
      <c r="B11" s="44" t="s">
        <v>140</v>
      </c>
      <c r="C11" s="31">
        <v>1232</v>
      </c>
      <c r="D11" s="31">
        <v>82051.45</v>
      </c>
      <c r="E11" s="31">
        <v>1193</v>
      </c>
      <c r="F11" s="31">
        <v>83587.070000000007</v>
      </c>
      <c r="G11" s="31">
        <v>144</v>
      </c>
      <c r="H11" s="31">
        <v>10361.85</v>
      </c>
      <c r="I11" s="31">
        <v>3236</v>
      </c>
      <c r="J11" s="31">
        <v>241055.98</v>
      </c>
      <c r="K11" s="31">
        <v>254</v>
      </c>
      <c r="L11" s="31">
        <v>17333.240000000002</v>
      </c>
      <c r="M11" s="31">
        <v>7</v>
      </c>
      <c r="N11" s="31">
        <v>506.25</v>
      </c>
      <c r="O11" s="31">
        <v>6066</v>
      </c>
      <c r="P11" s="31">
        <v>434895.84</v>
      </c>
      <c r="Q11" s="19"/>
      <c r="R11" s="19"/>
    </row>
    <row r="12" spans="2:18" s="26" customFormat="1" ht="15" x14ac:dyDescent="0.25">
      <c r="B12" s="44" t="s">
        <v>137</v>
      </c>
      <c r="C12" s="31">
        <v>399</v>
      </c>
      <c r="D12" s="31">
        <v>67846.91</v>
      </c>
      <c r="E12" s="31">
        <v>786</v>
      </c>
      <c r="F12" s="31">
        <v>143375.53</v>
      </c>
      <c r="G12" s="31">
        <v>129</v>
      </c>
      <c r="H12" s="31">
        <v>27201.87</v>
      </c>
      <c r="I12" s="31">
        <v>4713</v>
      </c>
      <c r="J12" s="31">
        <v>1042288.71</v>
      </c>
      <c r="K12" s="31">
        <v>122</v>
      </c>
      <c r="L12" s="31">
        <v>20471.21</v>
      </c>
      <c r="M12" s="31">
        <v>3</v>
      </c>
      <c r="N12" s="31">
        <v>1140.8</v>
      </c>
      <c r="O12" s="31">
        <v>6152</v>
      </c>
      <c r="P12" s="31">
        <v>1302325.03</v>
      </c>
      <c r="Q12" s="19"/>
      <c r="R12" s="19"/>
    </row>
    <row r="13" spans="2:18" s="26" customFormat="1" ht="15" x14ac:dyDescent="0.25">
      <c r="B13" s="44" t="s">
        <v>141</v>
      </c>
      <c r="C13" s="31">
        <v>33</v>
      </c>
      <c r="D13" s="31">
        <v>21935.34</v>
      </c>
      <c r="E13" s="31">
        <v>55</v>
      </c>
      <c r="F13" s="31">
        <v>36037.53</v>
      </c>
      <c r="G13" s="31">
        <v>13</v>
      </c>
      <c r="H13" s="31">
        <v>8588.84</v>
      </c>
      <c r="I13" s="31">
        <v>657</v>
      </c>
      <c r="J13" s="31">
        <v>445022.35</v>
      </c>
      <c r="K13" s="31">
        <v>7</v>
      </c>
      <c r="L13" s="31">
        <v>4529.3599999999997</v>
      </c>
      <c r="M13" s="31">
        <v>0</v>
      </c>
      <c r="N13" s="31">
        <v>0</v>
      </c>
      <c r="O13" s="31">
        <v>765</v>
      </c>
      <c r="P13" s="31">
        <v>516113.42</v>
      </c>
      <c r="Q13" s="19"/>
      <c r="R13" s="19"/>
    </row>
    <row r="14" spans="2:18" s="26" customFormat="1" ht="15" x14ac:dyDescent="0.25">
      <c r="B14" s="44" t="s">
        <v>135</v>
      </c>
      <c r="C14" s="31">
        <v>18</v>
      </c>
      <c r="D14" s="31">
        <v>31627.97</v>
      </c>
      <c r="E14" s="31">
        <v>13</v>
      </c>
      <c r="F14" s="31">
        <v>20094.98</v>
      </c>
      <c r="G14" s="31">
        <v>4</v>
      </c>
      <c r="H14" s="31">
        <v>7978.18</v>
      </c>
      <c r="I14" s="31">
        <v>186</v>
      </c>
      <c r="J14" s="31">
        <v>304686.23</v>
      </c>
      <c r="K14" s="31">
        <v>0</v>
      </c>
      <c r="L14" s="31">
        <v>0</v>
      </c>
      <c r="M14" s="31">
        <v>0</v>
      </c>
      <c r="N14" s="31">
        <v>0</v>
      </c>
      <c r="O14" s="31">
        <v>221</v>
      </c>
      <c r="P14" s="31">
        <v>364387.36</v>
      </c>
      <c r="Q14" s="19"/>
      <c r="R14" s="19"/>
    </row>
    <row r="15" spans="2:18" s="26" customFormat="1" ht="15" x14ac:dyDescent="0.25">
      <c r="B15" s="32" t="s">
        <v>112</v>
      </c>
      <c r="C15" s="31">
        <v>89867</v>
      </c>
      <c r="D15" s="31">
        <v>753147.58</v>
      </c>
      <c r="E15" s="31">
        <v>48859</v>
      </c>
      <c r="F15" s="31">
        <v>541392.63</v>
      </c>
      <c r="G15" s="31">
        <v>1813</v>
      </c>
      <c r="H15" s="31">
        <v>69280.179999999993</v>
      </c>
      <c r="I15" s="31">
        <v>27963</v>
      </c>
      <c r="J15" s="31">
        <v>2258542.52</v>
      </c>
      <c r="K15" s="31">
        <v>5357</v>
      </c>
      <c r="L15" s="31">
        <v>96063.98</v>
      </c>
      <c r="M15" s="31">
        <v>12402</v>
      </c>
      <c r="N15" s="31">
        <v>5256.14</v>
      </c>
      <c r="O15" s="31">
        <v>186261</v>
      </c>
      <c r="P15" s="31">
        <v>3723683.03</v>
      </c>
      <c r="Q15" s="19"/>
      <c r="R15" s="19"/>
    </row>
    <row r="16" spans="2:18" ht="15" x14ac:dyDescent="0.25"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</row>
  </sheetData>
  <sheetProtection algorithmName="SHA-512" hashValue="26jZP78JiNyoogyb51mgWvZsQOsnf9CwCLP9Og46ItKB/a+C8Sjtwglj5dS837lMAu9xnDvL4vAYchf2SxvlGQ==" saltValue="K1kwmsuDjsc1LKP7/C68kQ==" spinCount="100000" sheet="1" objects="1" scenarios="1"/>
  <mergeCells count="9">
    <mergeCell ref="M5:N5"/>
    <mergeCell ref="O5:O6"/>
    <mergeCell ref="P5:P6"/>
    <mergeCell ref="B3:I3"/>
    <mergeCell ref="C5:D5"/>
    <mergeCell ref="E5:F5"/>
    <mergeCell ref="G5:H5"/>
    <mergeCell ref="I5:J5"/>
    <mergeCell ref="K5:L5"/>
  </mergeCells>
  <hyperlinks>
    <hyperlink ref="B1" location="Índice!A1" display="Índice" xr:uid="{F2F99A6F-753D-490E-9EB4-821F0E96504B}"/>
  </hyperlinks>
  <pageMargins left="0.7" right="0.7" top="0.75" bottom="0.75" header="0.3" footer="0.3"/>
  <pageSetup paperSize="9" orientation="portrait" r:id="rId2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64E8B4-701E-460B-99CF-A7B380748F36}">
  <dimension ref="B1:J24"/>
  <sheetViews>
    <sheetView showGridLines="0" topLeftCell="B1" workbookViewId="0">
      <selection activeCell="D10" sqref="D10"/>
    </sheetView>
  </sheetViews>
  <sheetFormatPr defaultRowHeight="12.75" x14ac:dyDescent="0.2"/>
  <cols>
    <col min="1" max="1" width="0" style="20" hidden="1" customWidth="1"/>
    <col min="2" max="3" width="20.7109375" style="20" customWidth="1"/>
    <col min="4" max="4" width="27.7109375" style="20" hidden="1" customWidth="1"/>
    <col min="5" max="8" width="20.7109375" style="20" customWidth="1"/>
    <col min="9" max="16384" width="9.140625" style="20"/>
  </cols>
  <sheetData>
    <row r="1" spans="2:8" ht="15" x14ac:dyDescent="0.2">
      <c r="B1" s="18" t="s">
        <v>190</v>
      </c>
    </row>
    <row r="3" spans="2:8" x14ac:dyDescent="0.2">
      <c r="B3" s="7" t="s">
        <v>422</v>
      </c>
      <c r="C3" s="7"/>
      <c r="D3" s="7"/>
      <c r="E3" s="35"/>
      <c r="F3" s="35"/>
      <c r="G3" s="35"/>
      <c r="H3" s="35"/>
    </row>
    <row r="10" spans="2:8" hidden="1" x14ac:dyDescent="0.2">
      <c r="B10" s="42" t="s">
        <v>152</v>
      </c>
      <c r="C10" s="43" t="s" vm="4">
        <v>144</v>
      </c>
      <c r="D10" s="42" t="s">
        <v>150</v>
      </c>
      <c r="E10" s="43" t="s" vm="2">
        <v>144</v>
      </c>
    </row>
    <row r="11" spans="2:8" hidden="1" x14ac:dyDescent="0.2">
      <c r="B11" s="42" t="s">
        <v>150</v>
      </c>
      <c r="C11" s="43" t="s" vm="2">
        <v>144</v>
      </c>
      <c r="D11" s="42" t="s">
        <v>151</v>
      </c>
      <c r="E11" s="43" t="s" vm="3">
        <v>144</v>
      </c>
    </row>
    <row r="12" spans="2:8" hidden="1" x14ac:dyDescent="0.2">
      <c r="B12" s="42" t="s">
        <v>151</v>
      </c>
      <c r="C12" s="43" t="s" vm="3">
        <v>144</v>
      </c>
    </row>
    <row r="13" spans="2:8" hidden="1" x14ac:dyDescent="0.2">
      <c r="D13" s="28" t="s">
        <v>149</v>
      </c>
      <c r="E13" s="30"/>
      <c r="F13" s="30"/>
      <c r="G13" s="30"/>
      <c r="H13" s="30"/>
    </row>
    <row r="14" spans="2:8" ht="25.5" x14ac:dyDescent="0.2">
      <c r="B14" s="30"/>
      <c r="C14" s="34" t="s">
        <v>112</v>
      </c>
      <c r="D14" s="30"/>
      <c r="E14" s="34" t="s">
        <v>145</v>
      </c>
      <c r="F14" s="34" t="s">
        <v>146</v>
      </c>
      <c r="G14" s="34" t="s">
        <v>198</v>
      </c>
      <c r="H14" s="34" t="s">
        <v>199</v>
      </c>
    </row>
    <row r="15" spans="2:8" s="26" customFormat="1" x14ac:dyDescent="0.2">
      <c r="B15" s="46" t="s">
        <v>15</v>
      </c>
      <c r="C15" s="90">
        <v>89204</v>
      </c>
      <c r="D15" s="89" t="s">
        <v>15</v>
      </c>
      <c r="E15" s="90">
        <v>89144</v>
      </c>
      <c r="F15" s="90">
        <v>12851</v>
      </c>
      <c r="G15" s="90">
        <v>16091</v>
      </c>
      <c r="H15" s="90">
        <v>730</v>
      </c>
    </row>
    <row r="16" spans="2:8" s="26" customFormat="1" x14ac:dyDescent="0.2">
      <c r="B16" s="46" t="s">
        <v>14</v>
      </c>
      <c r="C16" s="90">
        <v>47579</v>
      </c>
      <c r="D16" s="89" t="s">
        <v>14</v>
      </c>
      <c r="E16" s="90">
        <v>47477</v>
      </c>
      <c r="F16" s="90">
        <v>7434</v>
      </c>
      <c r="G16" s="90">
        <v>8282</v>
      </c>
      <c r="H16" s="90">
        <v>652</v>
      </c>
    </row>
    <row r="17" spans="2:10" s="26" customFormat="1" x14ac:dyDescent="0.2">
      <c r="B17" s="46" t="s">
        <v>194</v>
      </c>
      <c r="C17" s="90">
        <v>1482</v>
      </c>
      <c r="D17" s="89" t="s">
        <v>194</v>
      </c>
      <c r="E17" s="90">
        <v>1480</v>
      </c>
      <c r="F17" s="90">
        <v>216</v>
      </c>
      <c r="G17" s="90">
        <v>412</v>
      </c>
      <c r="H17" s="90">
        <v>21</v>
      </c>
    </row>
    <row r="18" spans="2:10" s="26" customFormat="1" x14ac:dyDescent="0.2">
      <c r="B18" s="46" t="s">
        <v>12</v>
      </c>
      <c r="C18" s="90">
        <v>27324</v>
      </c>
      <c r="D18" s="89" t="s">
        <v>12</v>
      </c>
      <c r="E18" s="90">
        <v>27206</v>
      </c>
      <c r="F18" s="90">
        <v>3565</v>
      </c>
      <c r="G18" s="90">
        <v>5545</v>
      </c>
      <c r="H18" s="90">
        <v>429</v>
      </c>
    </row>
    <row r="19" spans="2:10" s="26" customFormat="1" x14ac:dyDescent="0.2">
      <c r="B19" s="46" t="s">
        <v>13</v>
      </c>
      <c r="C19" s="90">
        <v>5079</v>
      </c>
      <c r="D19" s="89" t="s">
        <v>13</v>
      </c>
      <c r="E19" s="90">
        <v>5075</v>
      </c>
      <c r="F19" s="90">
        <v>817</v>
      </c>
      <c r="G19" s="90">
        <v>750</v>
      </c>
      <c r="H19" s="90">
        <v>74</v>
      </c>
    </row>
    <row r="20" spans="2:10" s="26" customFormat="1" x14ac:dyDescent="0.2">
      <c r="B20" s="46" t="s">
        <v>195</v>
      </c>
      <c r="C20" s="90">
        <v>12398</v>
      </c>
      <c r="D20" s="89" t="s">
        <v>195</v>
      </c>
      <c r="E20" s="90">
        <v>12379</v>
      </c>
      <c r="F20" s="90">
        <v>378</v>
      </c>
      <c r="G20" s="90">
        <v>1</v>
      </c>
      <c r="H20" s="90">
        <v>4</v>
      </c>
    </row>
    <row r="21" spans="2:10" x14ac:dyDescent="0.2">
      <c r="B21" s="91" t="s">
        <v>112</v>
      </c>
      <c r="C21" s="90">
        <v>183066</v>
      </c>
      <c r="D21" s="91" t="s">
        <v>112</v>
      </c>
      <c r="E21" s="90">
        <v>182761</v>
      </c>
      <c r="F21" s="90">
        <v>25261</v>
      </c>
      <c r="G21" s="90">
        <v>31081</v>
      </c>
      <c r="H21" s="90">
        <v>1910</v>
      </c>
    </row>
    <row r="22" spans="2:10" ht="15" x14ac:dyDescent="0.25">
      <c r="B22" s="19"/>
      <c r="C22" s="19"/>
      <c r="F22" s="19"/>
      <c r="G22" s="19"/>
      <c r="H22" s="19"/>
      <c r="I22" s="19"/>
      <c r="J22" s="19"/>
    </row>
    <row r="23" spans="2:10" ht="15" x14ac:dyDescent="0.25">
      <c r="B23" s="41" t="s">
        <v>153</v>
      </c>
      <c r="C23" s="19"/>
      <c r="F23" s="19"/>
      <c r="G23" s="19"/>
      <c r="H23" s="19"/>
      <c r="I23" s="19"/>
      <c r="J23" s="19"/>
    </row>
    <row r="24" spans="2:10" ht="15" x14ac:dyDescent="0.25">
      <c r="B24" s="19"/>
      <c r="C24" s="19"/>
      <c r="F24" s="19"/>
      <c r="G24" s="19"/>
      <c r="H24" s="19"/>
      <c r="I24" s="19"/>
      <c r="J24" s="19"/>
    </row>
  </sheetData>
  <sheetProtection algorithmName="SHA-512" hashValue="9OzQL0qDhgiu+qMt6h2/Xh+ezyoPlzVFJxuF7ezKIhYAP9/st6NMgFMeqt1emcDHKGgrxaXy2+ACQ0Q9eX4SdA==" saltValue="wErSUYhpiTKrLihsfXBakQ==" spinCount="100000" sheet="1" objects="1" scenarios="1" pivotTables="0"/>
  <hyperlinks>
    <hyperlink ref="B1" location="Índice!A1" display="Índice" xr:uid="{FF416220-A60A-46CC-B5F7-CE241B811220}"/>
  </hyperlinks>
  <pageMargins left="0.7" right="0.7" top="0.75" bottom="0.75" header="0.3" footer="0.3"/>
  <drawing r:id="rId3"/>
  <extLst>
    <ext xmlns:x14="http://schemas.microsoft.com/office/spreadsheetml/2009/9/main" uri="{A8765BA9-456A-4dab-B4F3-ACF838C121DE}">
      <x14:slicerList>
        <x14:slicer r:id="rId4"/>
      </x14:slicerList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L71"/>
  <sheetViews>
    <sheetView showGridLines="0" topLeftCell="B1" workbookViewId="0">
      <selection activeCell="B1" sqref="B1"/>
    </sheetView>
  </sheetViews>
  <sheetFormatPr defaultRowHeight="12.75" x14ac:dyDescent="0.2"/>
  <cols>
    <col min="1" max="1" width="0" style="20" hidden="1" customWidth="1"/>
    <col min="2" max="7" width="20.7109375" style="20" customWidth="1"/>
    <col min="8" max="16384" width="9.140625" style="20"/>
  </cols>
  <sheetData>
    <row r="1" spans="2:12" ht="15" x14ac:dyDescent="0.2">
      <c r="B1" s="18" t="s">
        <v>190</v>
      </c>
    </row>
    <row r="3" spans="2:12" ht="24" customHeight="1" x14ac:dyDescent="0.2">
      <c r="B3" s="7" t="s">
        <v>197</v>
      </c>
      <c r="C3" s="7"/>
      <c r="D3" s="7"/>
      <c r="E3" s="35"/>
      <c r="F3" s="35"/>
      <c r="G3" s="35"/>
    </row>
    <row r="10" spans="2:12" ht="15" hidden="1" x14ac:dyDescent="0.25">
      <c r="B10" s="47" t="s">
        <v>205</v>
      </c>
      <c r="C10" s="48"/>
      <c r="D10" s="48"/>
      <c r="E10" s="48"/>
      <c r="F10" s="48"/>
      <c r="G10" s="48"/>
      <c r="H10" s="19"/>
      <c r="I10" s="19"/>
      <c r="J10" s="19"/>
      <c r="K10" s="19"/>
      <c r="L10" s="19"/>
    </row>
    <row r="11" spans="2:12" ht="25.5" x14ac:dyDescent="0.25">
      <c r="B11" s="48"/>
      <c r="C11" s="21" t="s">
        <v>145</v>
      </c>
      <c r="D11" s="21" t="s">
        <v>198</v>
      </c>
      <c r="E11" s="21" t="s">
        <v>146</v>
      </c>
      <c r="F11" s="21" t="s">
        <v>199</v>
      </c>
      <c r="G11" s="21" t="s">
        <v>112</v>
      </c>
      <c r="H11" s="19"/>
      <c r="I11" s="19"/>
      <c r="J11" s="19"/>
      <c r="K11" s="19"/>
      <c r="L11" s="19"/>
    </row>
    <row r="12" spans="2:12" ht="15" x14ac:dyDescent="0.25">
      <c r="B12" s="49" t="s">
        <v>15</v>
      </c>
      <c r="C12" s="23">
        <v>728000.24</v>
      </c>
      <c r="D12" s="23">
        <v>2641.67</v>
      </c>
      <c r="E12" s="23">
        <v>22414.54</v>
      </c>
      <c r="F12" s="23">
        <v>84.61</v>
      </c>
      <c r="G12" s="23">
        <v>753141.06</v>
      </c>
      <c r="H12" s="19"/>
      <c r="I12" s="19"/>
      <c r="J12" s="19"/>
      <c r="K12" s="19"/>
      <c r="L12" s="19"/>
    </row>
    <row r="13" spans="2:12" ht="15" x14ac:dyDescent="0.25">
      <c r="B13" s="49" t="s">
        <v>14</v>
      </c>
      <c r="C13" s="23">
        <v>511317.77</v>
      </c>
      <c r="D13" s="23">
        <v>2108.94</v>
      </c>
      <c r="E13" s="23">
        <v>27789.360000000001</v>
      </c>
      <c r="F13" s="23">
        <v>152.13999999999999</v>
      </c>
      <c r="G13" s="23">
        <v>541368.21</v>
      </c>
      <c r="H13" s="19"/>
      <c r="I13" s="19"/>
      <c r="J13" s="19"/>
      <c r="K13" s="19"/>
      <c r="L13" s="19"/>
    </row>
    <row r="14" spans="2:12" ht="15" x14ac:dyDescent="0.25">
      <c r="B14" s="49" t="s">
        <v>194</v>
      </c>
      <c r="C14" s="23">
        <v>67521.179999999993</v>
      </c>
      <c r="D14" s="23">
        <v>564.4</v>
      </c>
      <c r="E14" s="23">
        <v>1189.4100000000001</v>
      </c>
      <c r="F14" s="23">
        <v>3.31</v>
      </c>
      <c r="G14" s="23">
        <v>69278.3</v>
      </c>
      <c r="H14" s="19"/>
      <c r="I14" s="19"/>
      <c r="J14" s="19"/>
      <c r="K14" s="19"/>
      <c r="L14" s="19"/>
    </row>
    <row r="15" spans="2:12" ht="15" x14ac:dyDescent="0.25">
      <c r="B15" s="49" t="s">
        <v>12</v>
      </c>
      <c r="C15" s="23">
        <v>2193573.4</v>
      </c>
      <c r="D15" s="23">
        <v>8275.34</v>
      </c>
      <c r="E15" s="23">
        <v>56456.13</v>
      </c>
      <c r="F15" s="23">
        <v>225.14</v>
      </c>
      <c r="G15" s="23">
        <v>2258530.0099999998</v>
      </c>
      <c r="H15" s="19"/>
      <c r="I15" s="19"/>
      <c r="J15" s="19"/>
      <c r="K15" s="19"/>
      <c r="L15" s="19"/>
    </row>
    <row r="16" spans="2:12" ht="15" x14ac:dyDescent="0.25">
      <c r="B16" s="49" t="s">
        <v>13</v>
      </c>
      <c r="C16" s="23">
        <v>90592.639999999999</v>
      </c>
      <c r="D16" s="23">
        <v>201.52</v>
      </c>
      <c r="E16" s="23">
        <v>5249.01</v>
      </c>
      <c r="F16" s="23">
        <v>13.87</v>
      </c>
      <c r="G16" s="23">
        <v>96057.04</v>
      </c>
      <c r="H16" s="19"/>
      <c r="I16" s="19"/>
      <c r="J16" s="19"/>
      <c r="K16" s="19"/>
      <c r="L16" s="19"/>
    </row>
    <row r="17" spans="2:12" ht="15" x14ac:dyDescent="0.25">
      <c r="B17" s="49" t="s">
        <v>195</v>
      </c>
      <c r="C17" s="23">
        <v>3152.53</v>
      </c>
      <c r="D17" s="23">
        <v>0.01</v>
      </c>
      <c r="E17" s="23">
        <v>2101.36</v>
      </c>
      <c r="F17" s="23">
        <v>0.38</v>
      </c>
      <c r="G17" s="23">
        <v>5254.28</v>
      </c>
      <c r="H17" s="19"/>
      <c r="I17" s="19"/>
      <c r="J17" s="19"/>
      <c r="K17" s="19"/>
      <c r="L17" s="19"/>
    </row>
    <row r="18" spans="2:12" ht="15" x14ac:dyDescent="0.25">
      <c r="B18" s="24" t="s">
        <v>112</v>
      </c>
      <c r="C18" s="23">
        <v>3594157.76</v>
      </c>
      <c r="D18" s="23">
        <v>13791.88</v>
      </c>
      <c r="E18" s="23">
        <v>115199.81</v>
      </c>
      <c r="F18" s="23">
        <v>479.45</v>
      </c>
      <c r="G18" s="23">
        <v>3723628.9</v>
      </c>
      <c r="H18" s="19"/>
      <c r="I18" s="19"/>
      <c r="J18" s="19"/>
      <c r="K18" s="19"/>
      <c r="L18" s="19"/>
    </row>
    <row r="19" spans="2:12" ht="15" x14ac:dyDescent="0.25">
      <c r="B19" s="19"/>
      <c r="C19" s="19"/>
      <c r="D19" s="19"/>
      <c r="E19" s="19"/>
      <c r="F19" s="19"/>
      <c r="G19" s="19"/>
    </row>
    <row r="20" spans="2:12" ht="15" x14ac:dyDescent="0.25">
      <c r="B20" s="19"/>
      <c r="C20" s="19"/>
      <c r="D20" s="19"/>
      <c r="E20" s="19"/>
      <c r="F20" s="19"/>
      <c r="G20" s="19"/>
    </row>
    <row r="21" spans="2:12" ht="15" x14ac:dyDescent="0.25">
      <c r="B21" s="19"/>
      <c r="C21" s="19"/>
      <c r="D21" s="19"/>
      <c r="E21" s="19"/>
      <c r="F21" s="19"/>
      <c r="G21" s="19"/>
    </row>
    <row r="22" spans="2:12" ht="15" x14ac:dyDescent="0.25">
      <c r="B22" s="19"/>
      <c r="C22" s="19"/>
      <c r="D22" s="19"/>
      <c r="E22" s="19"/>
      <c r="F22" s="19"/>
      <c r="G22" s="19"/>
    </row>
    <row r="23" spans="2:12" ht="15" x14ac:dyDescent="0.25">
      <c r="B23" s="19"/>
      <c r="C23" s="19"/>
      <c r="D23" s="19"/>
      <c r="E23" s="19"/>
      <c r="F23" s="19"/>
      <c r="G23" s="19"/>
    </row>
    <row r="24" spans="2:12" ht="15" x14ac:dyDescent="0.25">
      <c r="B24" s="19"/>
      <c r="C24" s="19"/>
      <c r="D24" s="19"/>
      <c r="E24" s="19"/>
      <c r="F24" s="19"/>
      <c r="G24" s="19"/>
    </row>
    <row r="25" spans="2:12" ht="15" x14ac:dyDescent="0.25">
      <c r="B25" s="19"/>
      <c r="C25" s="19"/>
      <c r="D25" s="19"/>
      <c r="E25" s="19"/>
      <c r="F25" s="19"/>
      <c r="G25" s="19"/>
    </row>
    <row r="26" spans="2:12" ht="15" x14ac:dyDescent="0.25">
      <c r="B26" s="19"/>
      <c r="C26" s="19"/>
      <c r="E26" s="19"/>
      <c r="F26" s="19"/>
      <c r="G26" s="19"/>
    </row>
    <row r="27" spans="2:12" ht="15" x14ac:dyDescent="0.25">
      <c r="B27" s="19"/>
      <c r="C27" s="19"/>
      <c r="D27" s="19"/>
      <c r="E27" s="19"/>
      <c r="F27" s="19"/>
      <c r="G27" s="19"/>
    </row>
    <row r="28" spans="2:12" ht="15" x14ac:dyDescent="0.25">
      <c r="B28" s="19"/>
      <c r="C28" s="19"/>
      <c r="D28" s="19"/>
      <c r="E28" s="19"/>
      <c r="F28" s="19"/>
      <c r="G28" s="19"/>
    </row>
    <row r="29" spans="2:12" ht="15" x14ac:dyDescent="0.25">
      <c r="B29" s="19"/>
      <c r="C29" s="19"/>
      <c r="D29" s="19"/>
      <c r="E29" s="19"/>
      <c r="F29" s="19"/>
      <c r="G29" s="19"/>
    </row>
    <row r="30" spans="2:12" ht="15" x14ac:dyDescent="0.25">
      <c r="B30" s="19"/>
      <c r="C30" s="19"/>
      <c r="D30" s="19"/>
      <c r="E30" s="19"/>
      <c r="F30" s="19"/>
      <c r="G30" s="19"/>
    </row>
    <row r="31" spans="2:12" ht="15" x14ac:dyDescent="0.25">
      <c r="B31" s="19"/>
      <c r="C31" s="19"/>
      <c r="D31" s="19"/>
      <c r="E31" s="19"/>
      <c r="F31" s="19"/>
      <c r="G31" s="19"/>
    </row>
    <row r="32" spans="2:12" ht="15" x14ac:dyDescent="0.25">
      <c r="B32" s="19"/>
      <c r="C32" s="19"/>
      <c r="D32" s="19"/>
      <c r="E32" s="19"/>
      <c r="F32" s="19"/>
      <c r="G32" s="19"/>
    </row>
    <row r="33" spans="2:7" ht="15" x14ac:dyDescent="0.25">
      <c r="B33" s="19"/>
      <c r="C33" s="19"/>
      <c r="D33" s="19"/>
      <c r="E33" s="19"/>
      <c r="F33" s="19"/>
      <c r="G33" s="19"/>
    </row>
    <row r="34" spans="2:7" ht="15" x14ac:dyDescent="0.25">
      <c r="B34" s="19"/>
      <c r="C34" s="19"/>
      <c r="D34" s="19"/>
      <c r="E34" s="19"/>
      <c r="F34" s="19"/>
      <c r="G34" s="19"/>
    </row>
    <row r="35" spans="2:7" ht="15" x14ac:dyDescent="0.25">
      <c r="B35" s="19"/>
      <c r="C35" s="19"/>
      <c r="D35" s="19"/>
      <c r="E35" s="19"/>
      <c r="F35" s="19"/>
      <c r="G35" s="19"/>
    </row>
    <row r="36" spans="2:7" ht="15" x14ac:dyDescent="0.25">
      <c r="B36" s="19"/>
      <c r="C36" s="19"/>
      <c r="D36" s="19"/>
      <c r="E36" s="19"/>
      <c r="F36" s="19"/>
      <c r="G36" s="19"/>
    </row>
    <row r="37" spans="2:7" ht="15" x14ac:dyDescent="0.25">
      <c r="B37" s="19"/>
      <c r="C37" s="19"/>
      <c r="D37" s="19"/>
      <c r="E37" s="19"/>
      <c r="F37" s="19"/>
      <c r="G37" s="19"/>
    </row>
    <row r="38" spans="2:7" ht="15" x14ac:dyDescent="0.25">
      <c r="B38" s="19"/>
      <c r="C38" s="19"/>
      <c r="D38" s="19"/>
      <c r="E38" s="19"/>
      <c r="F38" s="19"/>
      <c r="G38" s="19"/>
    </row>
    <row r="39" spans="2:7" ht="15" x14ac:dyDescent="0.25">
      <c r="B39" s="19"/>
      <c r="C39" s="19"/>
      <c r="D39" s="19"/>
      <c r="E39" s="19"/>
      <c r="F39" s="19"/>
      <c r="G39" s="19"/>
    </row>
    <row r="40" spans="2:7" ht="15" x14ac:dyDescent="0.25">
      <c r="B40" s="19"/>
      <c r="C40" s="19"/>
      <c r="D40" s="19"/>
      <c r="E40" s="19"/>
      <c r="F40" s="19"/>
      <c r="G40" s="19"/>
    </row>
    <row r="41" spans="2:7" ht="15" x14ac:dyDescent="0.25">
      <c r="B41" s="19"/>
      <c r="C41" s="19"/>
      <c r="D41" s="19"/>
      <c r="E41" s="19"/>
      <c r="F41" s="19"/>
      <c r="G41" s="19"/>
    </row>
    <row r="42" spans="2:7" ht="15" x14ac:dyDescent="0.25">
      <c r="B42" s="19"/>
      <c r="C42" s="19"/>
      <c r="D42" s="19"/>
      <c r="E42" s="19"/>
      <c r="F42" s="19"/>
      <c r="G42" s="19"/>
    </row>
    <row r="43" spans="2:7" ht="15" x14ac:dyDescent="0.25">
      <c r="B43" s="19"/>
      <c r="C43" s="19"/>
      <c r="D43" s="19"/>
      <c r="E43" s="19"/>
      <c r="F43" s="19"/>
      <c r="G43" s="19"/>
    </row>
    <row r="44" spans="2:7" ht="15" x14ac:dyDescent="0.25">
      <c r="B44" s="19"/>
      <c r="C44" s="19"/>
      <c r="D44" s="19"/>
      <c r="E44" s="19"/>
      <c r="F44" s="19"/>
      <c r="G44" s="19"/>
    </row>
    <row r="45" spans="2:7" ht="15" x14ac:dyDescent="0.25">
      <c r="B45" s="19"/>
      <c r="C45" s="19"/>
      <c r="D45" s="19"/>
      <c r="E45" s="19"/>
      <c r="F45" s="19"/>
      <c r="G45" s="19"/>
    </row>
    <row r="46" spans="2:7" ht="15" x14ac:dyDescent="0.25">
      <c r="B46" s="19"/>
      <c r="C46" s="19"/>
      <c r="D46" s="19"/>
      <c r="E46" s="19"/>
      <c r="F46" s="19"/>
      <c r="G46" s="19"/>
    </row>
    <row r="47" spans="2:7" ht="15" x14ac:dyDescent="0.25">
      <c r="B47" s="19"/>
      <c r="C47" s="19"/>
      <c r="D47" s="19"/>
      <c r="E47" s="19"/>
      <c r="F47" s="19"/>
      <c r="G47" s="19"/>
    </row>
    <row r="48" spans="2:7" ht="15" x14ac:dyDescent="0.25">
      <c r="B48" s="19"/>
      <c r="C48" s="19"/>
      <c r="D48" s="19"/>
      <c r="E48" s="19"/>
      <c r="F48" s="19"/>
      <c r="G48" s="19"/>
    </row>
    <row r="49" spans="2:7" ht="15" x14ac:dyDescent="0.25">
      <c r="B49" s="19"/>
      <c r="C49" s="19"/>
      <c r="D49" s="19"/>
      <c r="E49" s="19"/>
      <c r="F49" s="19"/>
      <c r="G49" s="19"/>
    </row>
    <row r="50" spans="2:7" ht="15" x14ac:dyDescent="0.25">
      <c r="B50" s="19"/>
      <c r="C50" s="19"/>
      <c r="D50" s="19"/>
      <c r="E50" s="19"/>
      <c r="F50" s="19"/>
      <c r="G50" s="19"/>
    </row>
    <row r="51" spans="2:7" ht="15" x14ac:dyDescent="0.25">
      <c r="B51" s="19"/>
      <c r="C51" s="19"/>
      <c r="D51" s="19"/>
      <c r="E51" s="19"/>
      <c r="F51" s="19"/>
      <c r="G51" s="19"/>
    </row>
    <row r="52" spans="2:7" ht="15" x14ac:dyDescent="0.25">
      <c r="B52" s="19"/>
      <c r="C52" s="19"/>
      <c r="D52" s="19"/>
      <c r="E52" s="19"/>
      <c r="F52" s="19"/>
      <c r="G52" s="19"/>
    </row>
    <row r="53" spans="2:7" ht="15" x14ac:dyDescent="0.25">
      <c r="B53" s="19"/>
      <c r="C53" s="19"/>
      <c r="D53" s="19"/>
      <c r="E53" s="19"/>
      <c r="F53" s="19"/>
      <c r="G53" s="19"/>
    </row>
    <row r="54" spans="2:7" ht="15" x14ac:dyDescent="0.25">
      <c r="B54" s="19"/>
      <c r="C54" s="19"/>
      <c r="D54" s="19"/>
      <c r="E54" s="19"/>
      <c r="F54" s="19"/>
      <c r="G54" s="19"/>
    </row>
    <row r="55" spans="2:7" ht="15" x14ac:dyDescent="0.25">
      <c r="B55" s="19"/>
      <c r="C55" s="19"/>
      <c r="D55" s="19"/>
      <c r="E55" s="19"/>
      <c r="F55" s="19"/>
      <c r="G55" s="19"/>
    </row>
    <row r="56" spans="2:7" ht="15" x14ac:dyDescent="0.25">
      <c r="B56" s="19"/>
      <c r="C56" s="19"/>
      <c r="D56" s="19"/>
      <c r="E56" s="19"/>
      <c r="F56" s="19"/>
      <c r="G56" s="19"/>
    </row>
    <row r="57" spans="2:7" ht="15" x14ac:dyDescent="0.25">
      <c r="B57" s="19"/>
      <c r="C57" s="19"/>
      <c r="D57" s="19"/>
      <c r="E57" s="19"/>
      <c r="F57" s="19"/>
      <c r="G57" s="19"/>
    </row>
    <row r="58" spans="2:7" ht="15" x14ac:dyDescent="0.25">
      <c r="B58" s="19"/>
      <c r="C58" s="19"/>
      <c r="D58" s="19"/>
      <c r="E58" s="19"/>
      <c r="F58" s="19"/>
      <c r="G58" s="19"/>
    </row>
    <row r="59" spans="2:7" ht="15" x14ac:dyDescent="0.25">
      <c r="B59" s="19"/>
      <c r="C59" s="19"/>
      <c r="D59" s="19"/>
      <c r="E59" s="19"/>
      <c r="F59" s="19"/>
      <c r="G59" s="19"/>
    </row>
    <row r="60" spans="2:7" ht="15" x14ac:dyDescent="0.25">
      <c r="B60" s="19"/>
      <c r="C60" s="19"/>
      <c r="D60" s="19"/>
      <c r="E60" s="19"/>
      <c r="F60" s="19"/>
      <c r="G60" s="19"/>
    </row>
    <row r="61" spans="2:7" ht="15" x14ac:dyDescent="0.25">
      <c r="B61" s="19"/>
      <c r="C61" s="19"/>
      <c r="D61" s="19"/>
      <c r="E61" s="19"/>
      <c r="F61" s="19"/>
      <c r="G61" s="19"/>
    </row>
    <row r="62" spans="2:7" ht="15" x14ac:dyDescent="0.25">
      <c r="B62" s="19"/>
      <c r="C62" s="19"/>
      <c r="D62" s="19"/>
      <c r="E62" s="19"/>
      <c r="F62" s="19"/>
      <c r="G62" s="19"/>
    </row>
    <row r="63" spans="2:7" ht="15" x14ac:dyDescent="0.25">
      <c r="B63" s="19"/>
      <c r="C63" s="19"/>
      <c r="D63" s="19"/>
      <c r="E63" s="19"/>
      <c r="F63" s="19"/>
      <c r="G63" s="19"/>
    </row>
    <row r="64" spans="2:7" ht="15" x14ac:dyDescent="0.25">
      <c r="B64" s="19"/>
      <c r="C64" s="19"/>
      <c r="D64" s="19"/>
      <c r="E64" s="19"/>
      <c r="F64" s="19"/>
      <c r="G64" s="19"/>
    </row>
    <row r="65" spans="2:7" ht="15" x14ac:dyDescent="0.25">
      <c r="B65" s="19"/>
      <c r="C65" s="19"/>
      <c r="D65" s="19"/>
      <c r="E65" s="19"/>
      <c r="F65" s="19"/>
      <c r="G65" s="19"/>
    </row>
    <row r="66" spans="2:7" ht="15" x14ac:dyDescent="0.25">
      <c r="B66" s="19"/>
      <c r="C66" s="19"/>
      <c r="D66" s="19"/>
      <c r="E66" s="19"/>
      <c r="F66" s="19"/>
      <c r="G66" s="19"/>
    </row>
    <row r="67" spans="2:7" ht="15" x14ac:dyDescent="0.25">
      <c r="B67" s="19"/>
      <c r="C67" s="19"/>
      <c r="D67" s="19"/>
      <c r="E67" s="19"/>
      <c r="F67" s="19"/>
      <c r="G67" s="19"/>
    </row>
    <row r="68" spans="2:7" ht="15" x14ac:dyDescent="0.25">
      <c r="B68" s="19"/>
      <c r="C68" s="19"/>
      <c r="D68" s="19"/>
      <c r="E68" s="19"/>
      <c r="F68" s="19"/>
      <c r="G68" s="19"/>
    </row>
    <row r="69" spans="2:7" ht="15" x14ac:dyDescent="0.25">
      <c r="B69" s="19"/>
      <c r="C69" s="19"/>
      <c r="D69" s="19"/>
      <c r="E69" s="19"/>
      <c r="F69" s="19"/>
      <c r="G69" s="19"/>
    </row>
    <row r="70" spans="2:7" ht="15" x14ac:dyDescent="0.25">
      <c r="B70" s="19"/>
      <c r="C70" s="19"/>
      <c r="D70" s="19"/>
      <c r="E70" s="19"/>
      <c r="F70" s="19"/>
      <c r="G70" s="19"/>
    </row>
    <row r="71" spans="2:7" ht="15" x14ac:dyDescent="0.25">
      <c r="B71" s="19"/>
      <c r="C71" s="19"/>
      <c r="D71" s="19"/>
      <c r="E71" s="19"/>
      <c r="F71" s="19"/>
      <c r="G71" s="19"/>
    </row>
  </sheetData>
  <sheetProtection algorithmName="SHA-512" hashValue="IIz7cAIxHWv/+j2A+ziUqOZdPkird8hkxeumtwZa6qsyL9vvJjBJU7Ztwm8ErpVjitBXS0jhCYqLLNexNnuUew==" saltValue="HFvr5MBKtRnl55PvT6ssww==" spinCount="100000" sheet="1" objects="1" scenarios="1" pivotTables="0"/>
  <hyperlinks>
    <hyperlink ref="B1" location="Índice!A1" display="Índice" xr:uid="{79DA1DB6-4517-4905-8330-400BCAA1B142}"/>
  </hyperlinks>
  <pageMargins left="0.7" right="0.7" top="0.75" bottom="0.75" header="0.3" footer="0.3"/>
  <drawing r:id="rId2"/>
  <extLst>
    <ext xmlns:x14="http://schemas.microsoft.com/office/spreadsheetml/2009/9/main" uri="{A8765BA9-456A-4dab-B4F3-ACF838C121DE}">
      <x14:slicerList>
        <x14:slicer r:id="rId3"/>
      </x14:slicerList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BAA910-B15A-4CA2-A2AA-1B7B480224AF}">
  <dimension ref="B1:F28"/>
  <sheetViews>
    <sheetView showGridLines="0" topLeftCell="B1" workbookViewId="0">
      <selection activeCell="B1" sqref="B1"/>
    </sheetView>
  </sheetViews>
  <sheetFormatPr defaultRowHeight="12.75" x14ac:dyDescent="0.2"/>
  <cols>
    <col min="1" max="1" width="0" style="20" hidden="1" customWidth="1"/>
    <col min="2" max="2" width="30.7109375" style="20" customWidth="1"/>
    <col min="3" max="5" width="15.7109375" style="20" customWidth="1"/>
    <col min="6" max="6" width="10.42578125" style="20" bestFit="1" customWidth="1"/>
    <col min="7" max="16384" width="9.140625" style="20"/>
  </cols>
  <sheetData>
    <row r="1" spans="2:6" ht="15" x14ac:dyDescent="0.2">
      <c r="B1" s="18" t="s">
        <v>190</v>
      </c>
    </row>
    <row r="3" spans="2:6" x14ac:dyDescent="0.2">
      <c r="B3" s="7" t="s">
        <v>423</v>
      </c>
    </row>
    <row r="10" spans="2:6" hidden="1" x14ac:dyDescent="0.2">
      <c r="B10" s="50" t="s">
        <v>151</v>
      </c>
      <c r="C10" s="20" t="s" vm="3">
        <v>144</v>
      </c>
    </row>
    <row r="11" spans="2:6" hidden="1" x14ac:dyDescent="0.2"/>
    <row r="12" spans="2:6" hidden="1" x14ac:dyDescent="0.2">
      <c r="B12" s="48"/>
      <c r="C12" s="47" t="s">
        <v>6</v>
      </c>
      <c r="D12" s="48"/>
      <c r="E12" s="48"/>
      <c r="F12" s="48"/>
    </row>
    <row r="13" spans="2:6" hidden="1" x14ac:dyDescent="0.2">
      <c r="B13" s="48"/>
      <c r="C13" s="113" t="s">
        <v>145</v>
      </c>
      <c r="D13" s="114"/>
      <c r="E13" s="114"/>
      <c r="F13" s="114"/>
    </row>
    <row r="14" spans="2:6" x14ac:dyDescent="0.2">
      <c r="B14" s="48"/>
      <c r="C14" s="113" t="s">
        <v>7</v>
      </c>
      <c r="D14" s="114"/>
      <c r="E14" s="113" t="s">
        <v>154</v>
      </c>
      <c r="F14" s="114"/>
    </row>
    <row r="15" spans="2:6" s="53" customFormat="1" x14ac:dyDescent="0.2">
      <c r="B15" s="47" t="s">
        <v>147</v>
      </c>
      <c r="C15" s="21" t="s">
        <v>117</v>
      </c>
      <c r="D15" s="21" t="s">
        <v>118</v>
      </c>
      <c r="E15" s="21" t="s">
        <v>117</v>
      </c>
      <c r="F15" s="21" t="s">
        <v>118</v>
      </c>
    </row>
    <row r="16" spans="2:6" s="26" customFormat="1" x14ac:dyDescent="0.2">
      <c r="B16" s="49" t="s">
        <v>15</v>
      </c>
      <c r="C16" s="52">
        <v>85425</v>
      </c>
      <c r="D16" s="54">
        <v>0.49734805922182568</v>
      </c>
      <c r="E16" s="52">
        <v>74393</v>
      </c>
      <c r="F16" s="54">
        <v>0.50485904692102013</v>
      </c>
    </row>
    <row r="17" spans="2:6" s="26" customFormat="1" x14ac:dyDescent="0.2">
      <c r="B17" s="49" t="s">
        <v>14</v>
      </c>
      <c r="C17" s="52">
        <v>44507</v>
      </c>
      <c r="D17" s="54">
        <v>0.25912168652953815</v>
      </c>
      <c r="E17" s="52">
        <v>41335</v>
      </c>
      <c r="F17" s="54">
        <v>0.28051495039157404</v>
      </c>
    </row>
    <row r="18" spans="2:6" s="26" customFormat="1" x14ac:dyDescent="0.2">
      <c r="B18" s="49" t="s">
        <v>194</v>
      </c>
      <c r="C18" s="52">
        <v>1269</v>
      </c>
      <c r="D18" s="54">
        <v>7.3881731009949872E-3</v>
      </c>
      <c r="E18" s="52">
        <v>1136</v>
      </c>
      <c r="F18" s="54">
        <v>7.7093258411716006E-3</v>
      </c>
    </row>
    <row r="19" spans="2:6" s="26" customFormat="1" x14ac:dyDescent="0.2">
      <c r="B19" s="49" t="s">
        <v>12</v>
      </c>
      <c r="C19" s="52">
        <v>25855</v>
      </c>
      <c r="D19" s="54">
        <v>0.15052893264477968</v>
      </c>
      <c r="E19" s="52">
        <v>19212</v>
      </c>
      <c r="F19" s="54">
        <v>0.13037990146178591</v>
      </c>
    </row>
    <row r="20" spans="2:6" s="26" customFormat="1" x14ac:dyDescent="0.2">
      <c r="B20" s="49" t="s">
        <v>13</v>
      </c>
      <c r="C20" s="52">
        <v>5014</v>
      </c>
      <c r="D20" s="54">
        <v>2.9191725711890361E-2</v>
      </c>
      <c r="E20" s="52">
        <v>3432</v>
      </c>
      <c r="F20" s="54">
        <v>2.3290850604666315E-2</v>
      </c>
    </row>
    <row r="21" spans="2:6" s="26" customFormat="1" x14ac:dyDescent="0.2">
      <c r="B21" s="49" t="s">
        <v>195</v>
      </c>
      <c r="C21" s="52">
        <v>9691</v>
      </c>
      <c r="D21" s="54">
        <v>5.6421422790971176E-2</v>
      </c>
      <c r="E21" s="52">
        <v>7846</v>
      </c>
      <c r="F21" s="54">
        <v>5.3245924779782024E-2</v>
      </c>
    </row>
    <row r="22" spans="2:6" s="26" customFormat="1" ht="12" x14ac:dyDescent="0.2">
      <c r="B22" s="24" t="s">
        <v>112</v>
      </c>
      <c r="C22" s="52">
        <v>171761</v>
      </c>
      <c r="D22" s="54">
        <v>1</v>
      </c>
      <c r="E22" s="52">
        <v>147354</v>
      </c>
      <c r="F22" s="54">
        <v>1</v>
      </c>
    </row>
    <row r="23" spans="2:6" ht="15" x14ac:dyDescent="0.25">
      <c r="B23" s="19"/>
      <c r="C23" s="19"/>
      <c r="D23" s="19"/>
      <c r="E23" s="19"/>
      <c r="F23" s="19"/>
    </row>
    <row r="24" spans="2:6" ht="15" x14ac:dyDescent="0.25">
      <c r="B24" s="19"/>
      <c r="C24" s="19"/>
      <c r="D24" s="19"/>
      <c r="E24" s="19"/>
      <c r="F24" s="19"/>
    </row>
    <row r="25" spans="2:6" ht="15" x14ac:dyDescent="0.25">
      <c r="B25" s="19"/>
      <c r="C25" s="19"/>
      <c r="D25" s="19"/>
      <c r="E25" s="19"/>
      <c r="F25" s="19"/>
    </row>
    <row r="26" spans="2:6" ht="15" x14ac:dyDescent="0.25">
      <c r="B26" s="19"/>
      <c r="C26" s="19"/>
      <c r="D26" s="19"/>
      <c r="E26" s="19"/>
      <c r="F26" s="19"/>
    </row>
    <row r="27" spans="2:6" ht="15" x14ac:dyDescent="0.25">
      <c r="B27" s="19"/>
      <c r="C27" s="19"/>
      <c r="D27" s="19"/>
      <c r="E27" s="19"/>
      <c r="F27" s="19"/>
    </row>
    <row r="28" spans="2:6" ht="15" x14ac:dyDescent="0.25">
      <c r="B28" s="19"/>
      <c r="C28" s="19"/>
      <c r="D28" s="19"/>
      <c r="E28" s="19"/>
      <c r="F28" s="19"/>
    </row>
  </sheetData>
  <sheetProtection algorithmName="SHA-512" hashValue="OS/H8K3bm+e4waG/9yRNwH001+RfGjPiJdk4PGdMc7coWfheBPF4A6qMEzzo8HP2oOkX4iETRhA7pLpSQqF/RQ==" saltValue="J+5IC0rWNp3xatXUo/kq8A==" spinCount="100000" sheet="1" objects="1" scenarios="1" pivotTables="0"/>
  <mergeCells count="3">
    <mergeCell ref="C13:F13"/>
    <mergeCell ref="C14:D14"/>
    <mergeCell ref="E14:F14"/>
  </mergeCells>
  <hyperlinks>
    <hyperlink ref="B1" location="Índice!A1" display="Índice" xr:uid="{707A2EB2-B9D0-440E-A84D-8C3D43DF8F58}"/>
  </hyperlinks>
  <pageMargins left="0.7" right="0.7" top="0.75" bottom="0.75" header="0.3" footer="0.3"/>
  <drawing r:id="rId2"/>
  <extLst>
    <ext xmlns:x14="http://schemas.microsoft.com/office/spreadsheetml/2009/9/main" uri="{A8765BA9-456A-4dab-B4F3-ACF838C121DE}">
      <x14:slicerList>
        <x14:slicer r:id="rId3"/>
      </x14:slicerList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1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7.xml"/></Relationships>
</file>

<file path=customXml/_rels/item1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8.xml"/></Relationships>
</file>

<file path=customXml/_rels/item1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9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2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0.xml"/></Relationships>
</file>

<file path=customXml/_rels/item2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1.xml"/></Relationships>
</file>

<file path=customXml/_rels/item2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2.xml"/></Relationships>
</file>

<file path=customXml/_rels/item2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3.xml"/></Relationships>
</file>

<file path=customXml/_rels/item2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4.xml"/></Relationships>
</file>

<file path=customXml/_rels/item2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5.xml"/></Relationships>
</file>

<file path=customXml/_rels/item2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6.xml"/></Relationships>
</file>

<file path=customXml/_rels/item2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7.xml"/></Relationships>
</file>

<file path=customXml/_rels/item2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8.xml"/></Relationships>
</file>

<file path=customXml/_rels/item2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9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3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0.xml"/></Relationships>
</file>

<file path=customXml/_rels/item3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1.xml"/></Relationships>
</file>

<file path=customXml/_rels/item3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2.xml"/></Relationships>
</file>

<file path=customXml/_rels/item3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3.xml"/></Relationships>
</file>

<file path=customXml/_rels/item3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4.xml"/></Relationships>
</file>

<file path=customXml/_rels/item3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5.xml"/></Relationships>
</file>

<file path=customXml/_rels/item3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6.xml"/></Relationships>
</file>

<file path=customXml/_rels/item3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7.xml"/></Relationships>
</file>

<file path=customXml/_rels/item3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8.xml"/></Relationships>
</file>

<file path=customXml/_rels/item3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9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4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0.xml"/></Relationships>
</file>

<file path=customXml/_rels/item4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1.xml"/></Relationships>
</file>

<file path=customXml/_rels/item4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2.xml"/></Relationships>
</file>

<file path=customXml/_rels/item4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3.xml"/></Relationships>
</file>

<file path=customXml/_rels/item4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4.xml"/></Relationships>
</file>

<file path=customXml/_rels/item4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5.xml"/></Relationships>
</file>

<file path=customXml/_rels/item4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6.xml"/></Relationships>
</file>

<file path=customXml/_rels/item4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7.xml"/></Relationships>
</file>

<file path=customXml/_rels/item4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8.xml"/></Relationships>
</file>

<file path=customXml/_rels/item4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9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5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0.xml"/></Relationships>
</file>

<file path=customXml/_rels/item5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1.xml"/></Relationships>
</file>

<file path=customXml/_rels/item5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2.xml"/></Relationships>
</file>

<file path=customXml/_rels/item5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3.xml"/></Relationships>
</file>

<file path=customXml/_rels/item5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4.xml"/></Relationships>
</file>

<file path=customXml/_rels/item5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5.xml"/></Relationships>
</file>

<file path=customXml/_rels/item5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6.xml"/></Relationships>
</file>

<file path=customXml/_rels/item5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7.xml"/></Relationships>
</file>

<file path=customXml/_rels/item5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8.xml"/></Relationships>
</file>

<file path=customXml/_rels/item5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9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6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0.xml"/></Relationships>
</file>

<file path=customXml/_rels/item6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1.xml"/></Relationships>
</file>

<file path=customXml/_rels/item6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2.xml"/></Relationships>
</file>

<file path=customXml/_rels/item6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3.xml"/></Relationships>
</file>

<file path=customXml/_rels/item6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4.xml"/></Relationships>
</file>

<file path=customXml/_rels/item6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5.xml"/></Relationships>
</file>

<file path=customXml/_rels/item6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6.xml"/></Relationships>
</file>

<file path=customXml/_rels/item6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7.xml"/></Relationships>
</file>

<file path=customXml/_rels/item6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8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��< ? x m l   v e r s i o n = " 1 . 0 "   e n c o d i n g = " U T F - 1 6 " ? > < G e m i n i   x m l n s = " h t t p : / / g e m i n i / p i v o t c u s t o m i z a t i o n / a 9 5 a 8 6 4 1 - e a 9 5 - 4 9 b e - b d a 1 - 2 4 8 c 8 5 9 7 f 6 f e " > < C u s t o m C o n t e n t > < ! [ C D A T A [ < ? x m l   v e r s i o n = " 1 . 0 "   e n c o d i n g = " u t f - 1 6 " ? > < S e t t i n g s > < H S l i c e r s S h a p e > 0 ; 0 ; 0 ; 0 < / H S l i c e r s S h a p e > < V S l i c e r s S h a p e > 0 ; 0 ; 0 ; 0 < / V S l i c e r s S h a p e > < S l i c e r S h e e t N a m e > Q 0 2 -   D R A P   M A A   M P R O D I < / S l i c e r S h e e t N a m e > < S A H o s t H a s h > 1 6 7 1 4 0 0 8 9 7 < / S A H o s t H a s h > < G e m i n i F i e l d L i s t V i s i b l e > T r u e < / G e m i n i F i e l d L i s t V i s i b l e > < / S e t t i n g s > ] ] > < / C u s t o m C o n t e n t > < / G e m i n i > 
</file>

<file path=customXml/item10.xml>��< ? x m l   v e r s i o n = " 1 . 0 "   e n c o d i n g = " U T F - 1 6 " ? > < G e m i n i   x m l n s = " h t t p : / / g e m i n i / p i v o t c u s t o m i z a t i o n / S a n d b o x N o n E m p t y " > < C u s t o m C o n t e n t > < ! [ C D A T A [ 1 ] ] > < / C u s t o m C o n t e n t > < / G e m i n i > 
</file>

<file path=customXml/item11.xml>��< ? x m l   v e r s i o n = " 1 . 0 "   e n c o d i n g = " U T F - 1 6 " ? > < G e m i n i   x m l n s = " h t t p : / / g e m i n i / p i v o t c u s t o m i z a t i o n / T a b l e X M L _ Q u a d r o 0 2   M A A   M P B   M a n u t e n � � o _ 3 5 8 e a b e b - 5 5 9 e - 4 f 4 d - b 1 2 8 - b 3 7 7 2 c f b c 5 e c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 T O T A L I Z A D O R < / s t r i n g > < / k e y > < v a l u e > < i n t > 1 2 1 < / i n t > < / v a l u e > < / i t e m > < i t e m > < k e y > < s t r i n g > D R A _ C O D I G O < / s t r i n g > < / k e y > < v a l u e > < i n t > 1 1 9 < / i n t > < / v a l u e > < / i t e m > < i t e m > < k e y > < s t r i n g > C O D _ N I V E L _ I < / s t r i n g > < / k e y > < v a l u e > < i n t > 1 1 7 < / i n t > < / v a l u e > < / i t e m > < i t e m > < k e y > < s t r i n g > N I V E L _ I < / s t r i n g > < / k e y > < v a l u e > < i n t > 8 3 < / i n t > < / v a l u e > < / i t e m > < i t e m > < k e y > < s t r i n g > C O D _ N I V E L _ I I < / s t r i n g > < / k e y > < v a l u e > < i n t > 1 2 1 < / i n t > < / v a l u e > < / i t e m > < i t e m > < k e y > < s t r i n g > N I V E L _ I I < / s t r i n g > < / k e y > < v a l u e > < i n t > 8 7 < / i n t > < / v a l u e > < / i t e m > < i t e m > < k e y > < s t r i n g > C O D _ N I V E L _ I I I < / s t r i n g > < / k e y > < v a l u e > < i n t > 1 2 5 < / i n t > < / v a l u e > < / i t e m > < i t e m > < k e y > < s t r i n g > N I V E L _ I I I < / s t r i n g > < / k e y > < v a l u e > < i n t > 9 1 < / i n t > < / v a l u e > < / i t e m > < i t e m > < k e y > < s t r i n g > C U L _ C O D I G O < / s t r i n g > < / k e y > < v a l u e > < i n t > 1 1 6 < / i n t > < / v a l u e > < / i t e m > < i t e m > < k e y > < s t r i n g > C U L T U R A < / s t r i n g > < / k e y > < v a l u e > < i n t > 9 1 < / i n t > < / v a l u e > < / i t e m > < i t e m > < k e y > < s t r i n g > C A N D I D A T U R A S < / s t r i n g > < / k e y > < v a l u e > < i n t > 1 3 3 < / i n t > < / v a l u e > < / i t e m > < i t e m > < k e y > < s t r i n g > A R E A < / s t r i n g > < / k e y > < v a l u e > < i n t > 6 9 < / i n t > < / v a l u e > < / i t e m > < i t e m > < k e y > < s t r i n g > C l a s s i f i c a � � o < / s t r i n g > < / k e y > < v a l u e > < i n t > 1 1 3 < / i n t > < / v a l u e > < / i t e m > < i t e m > < k e y > < s t r i n g > N I V E L _ I _ N O V O < / s t r i n g > < / k e y > < v a l u e > < i n t > 1 2 9 < / i n t > < / v a l u e > < / i t e m > < i t e m > < k e y > < s t r i n g > N I V E L _ I I _ N O V O < / s t r i n g > < / k e y > < v a l u e > < i n t > 1 3 3 < / i n t > < / v a l u e > < / i t e m > < i t e m > < k e y > < s t r i n g > N I V E L _ I I I _ N O V O < / s t r i n g > < / k e y > < v a l u e > < i n t > 1 3 7 < / i n t > < / v a l u e > < / i t e m > < i t e m > < k e y > < s t r i n g > C U L T U R A _ N O V A < / s t r i n g > < / k e y > < v a l u e > < i n t > 1 3 5 < / i n t > < / v a l u e > < / i t e m > < / C o l u m n W i d t h s > < C o l u m n D i s p l a y I n d e x > < i t e m > < k e y > < s t r i n g > T O T A L I Z A D O R < / s t r i n g > < / k e y > < v a l u e > < i n t > 0 < / i n t > < / v a l u e > < / i t e m > < i t e m > < k e y > < s t r i n g > D R A _ C O D I G O < / s t r i n g > < / k e y > < v a l u e > < i n t > 1 < / i n t > < / v a l u e > < / i t e m > < i t e m > < k e y > < s t r i n g > C O D _ N I V E L _ I < / s t r i n g > < / k e y > < v a l u e > < i n t > 2 < / i n t > < / v a l u e > < / i t e m > < i t e m > < k e y > < s t r i n g > N I V E L _ I < / s t r i n g > < / k e y > < v a l u e > < i n t > 3 < / i n t > < / v a l u e > < / i t e m > < i t e m > < k e y > < s t r i n g > C O D _ N I V E L _ I I < / s t r i n g > < / k e y > < v a l u e > < i n t > 4 < / i n t > < / v a l u e > < / i t e m > < i t e m > < k e y > < s t r i n g > N I V E L _ I I < / s t r i n g > < / k e y > < v a l u e > < i n t > 5 < / i n t > < / v a l u e > < / i t e m > < i t e m > < k e y > < s t r i n g > C O D _ N I V E L _ I I I < / s t r i n g > < / k e y > < v a l u e > < i n t > 6 < / i n t > < / v a l u e > < / i t e m > < i t e m > < k e y > < s t r i n g > N I V E L _ I I I < / s t r i n g > < / k e y > < v a l u e > < i n t > 7 < / i n t > < / v a l u e > < / i t e m > < i t e m > < k e y > < s t r i n g > C U L _ C O D I G O < / s t r i n g > < / k e y > < v a l u e > < i n t > 8 < / i n t > < / v a l u e > < / i t e m > < i t e m > < k e y > < s t r i n g > C U L T U R A < / s t r i n g > < / k e y > < v a l u e > < i n t > 9 < / i n t > < / v a l u e > < / i t e m > < i t e m > < k e y > < s t r i n g > C A N D I D A T U R A S < / s t r i n g > < / k e y > < v a l u e > < i n t > 1 0 < / i n t > < / v a l u e > < / i t e m > < i t e m > < k e y > < s t r i n g > A R E A < / s t r i n g > < / k e y > < v a l u e > < i n t > 1 1 < / i n t > < / v a l u e > < / i t e m > < i t e m > < k e y > < s t r i n g > C l a s s i f i c a � � o < / s t r i n g > < / k e y > < v a l u e > < i n t > 1 2 < / i n t > < / v a l u e > < / i t e m > < i t e m > < k e y > < s t r i n g > N I V E L _ I _ N O V O < / s t r i n g > < / k e y > < v a l u e > < i n t > 1 3 < / i n t > < / v a l u e > < / i t e m > < i t e m > < k e y > < s t r i n g > N I V E L _ I I _ N O V O < / s t r i n g > < / k e y > < v a l u e > < i n t > 1 4 < / i n t > < / v a l u e > < / i t e m > < i t e m > < k e y > < s t r i n g > N I V E L _ I I I _ N O V O < / s t r i n g > < / k e y > < v a l u e > < i n t > 1 5 < / i n t > < / v a l u e > < / i t e m > < i t e m > < k e y > < s t r i n g > C U L T U R A _ N O V A < / s t r i n g > < / k e y > < v a l u e > < i n t > 1 6 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12.xml>��< ? x m l   v e r s i o n = " 1 . 0 "   e n c o d i n g = " U T F - 1 6 " ? > < G e m i n i   x m l n s = " h t t p : / / g e m i n i / p i v o t c u s t o m i z a t i o n / S h o w I m p l i c i t M e a s u r e s " > < C u s t o m C o n t e n t > < ! [ C D A T A [ F a l s e ] ] > < / C u s t o m C o n t e n t > < / G e m i n i > 
</file>

<file path=customXml/item13.xml>��< ? x m l   v e r s i o n = " 1 . 0 "   e n c o d i n g = " U T F - 1 6 " ? > < G e m i n i   x m l n s = " h t t p : / / g e m i n i / p i v o t c u s t o m i z a t i o n / T a b l e X M L _ Q u a d r o 0 2   M A A   M P R O D I _ a 6 d 7 d 2 b c - b 1 8 f - 4 7 0 7 - a e 3 f - b 8 7 a a 1 3 e 2 f b c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 T O T A L I Z A D O R < / s t r i n g > < / k e y > < v a l u e > < i n t > 1 2 1 < / i n t > < / v a l u e > < / i t e m > < i t e m > < k e y > < s t r i n g > D R A _ C O D I G O < / s t r i n g > < / k e y > < v a l u e > < i n t > 1 1 9 < / i n t > < / v a l u e > < / i t e m > < i t e m > < k e y > < s t r i n g > C O D _ N I V E L _ I < / s t r i n g > < / k e y > < v a l u e > < i n t > 1 1 7 < / i n t > < / v a l u e > < / i t e m > < i t e m > < k e y > < s t r i n g > N I V E L _ I < / s t r i n g > < / k e y > < v a l u e > < i n t > 8 3 < / i n t > < / v a l u e > < / i t e m > < i t e m > < k e y > < s t r i n g > C O D _ N I V E L _ I I < / s t r i n g > < / k e y > < v a l u e > < i n t > 1 2 1 < / i n t > < / v a l u e > < / i t e m > < i t e m > < k e y > < s t r i n g > N I V E L _ I I < / s t r i n g > < / k e y > < v a l u e > < i n t > 8 7 < / i n t > < / v a l u e > < / i t e m > < i t e m > < k e y > < s t r i n g > C O D _ N I V E L _ I I I < / s t r i n g > < / k e y > < v a l u e > < i n t > 1 2 5 < / i n t > < / v a l u e > < / i t e m > < i t e m > < k e y > < s t r i n g > N I V E L _ I I I < / s t r i n g > < / k e y > < v a l u e > < i n t > 9 1 < / i n t > < / v a l u e > < / i t e m > < i t e m > < k e y > < s t r i n g > C U L _ C O D I G O < / s t r i n g > < / k e y > < v a l u e > < i n t > 1 1 6 < / i n t > < / v a l u e > < / i t e m > < i t e m > < k e y > < s t r i n g > C U L T U R A < / s t r i n g > < / k e y > < v a l u e > < i n t > 9 1 < / i n t > < / v a l u e > < / i t e m > < i t e m > < k e y > < s t r i n g > C A N D I D A T U R A S < / s t r i n g > < / k e y > < v a l u e > < i n t > 1 3 3 < / i n t > < / v a l u e > < / i t e m > < i t e m > < k e y > < s t r i n g > A R E A < / s t r i n g > < / k e y > < v a l u e > < i n t > 6 9 < / i n t > < / v a l u e > < / i t e m > < i t e m > < k e y > < s t r i n g > C l a s s i f i c a � � o < / s t r i n g > < / k e y > < v a l u e > < i n t > 1 1 3 < / i n t > < / v a l u e > < / i t e m > < i t e m > < k e y > < s t r i n g > N I V E L _ I _ N O V O < / s t r i n g > < / k e y > < v a l u e > < i n t > 1 2 9 < / i n t > < / v a l u e > < / i t e m > < i t e m > < k e y > < s t r i n g > N I V E L _ I I _ N O V O < / s t r i n g > < / k e y > < v a l u e > < i n t > 1 3 3 < / i n t > < / v a l u e > < / i t e m > < i t e m > < k e y > < s t r i n g > N I V E L _ I I I _ N O V O < / s t r i n g > < / k e y > < v a l u e > < i n t > 1 3 7 < / i n t > < / v a l u e > < / i t e m > < i t e m > < k e y > < s t r i n g > C U L T U R A _ N O V A < / s t r i n g > < / k e y > < v a l u e > < i n t > 1 3 5 < / i n t > < / v a l u e > < / i t e m > < / C o l u m n W i d t h s > < C o l u m n D i s p l a y I n d e x > < i t e m > < k e y > < s t r i n g > T O T A L I Z A D O R < / s t r i n g > < / k e y > < v a l u e > < i n t > 0 < / i n t > < / v a l u e > < / i t e m > < i t e m > < k e y > < s t r i n g > D R A _ C O D I G O < / s t r i n g > < / k e y > < v a l u e > < i n t > 1 < / i n t > < / v a l u e > < / i t e m > < i t e m > < k e y > < s t r i n g > C O D _ N I V E L _ I < / s t r i n g > < / k e y > < v a l u e > < i n t > 2 < / i n t > < / v a l u e > < / i t e m > < i t e m > < k e y > < s t r i n g > N I V E L _ I < / s t r i n g > < / k e y > < v a l u e > < i n t > 3 < / i n t > < / v a l u e > < / i t e m > < i t e m > < k e y > < s t r i n g > C O D _ N I V E L _ I I < / s t r i n g > < / k e y > < v a l u e > < i n t > 4 < / i n t > < / v a l u e > < / i t e m > < i t e m > < k e y > < s t r i n g > N I V E L _ I I < / s t r i n g > < / k e y > < v a l u e > < i n t > 5 < / i n t > < / v a l u e > < / i t e m > < i t e m > < k e y > < s t r i n g > C O D _ N I V E L _ I I I < / s t r i n g > < / k e y > < v a l u e > < i n t > 6 < / i n t > < / v a l u e > < / i t e m > < i t e m > < k e y > < s t r i n g > N I V E L _ I I I < / s t r i n g > < / k e y > < v a l u e > < i n t > 7 < / i n t > < / v a l u e > < / i t e m > < i t e m > < k e y > < s t r i n g > C U L _ C O D I G O < / s t r i n g > < / k e y > < v a l u e > < i n t > 8 < / i n t > < / v a l u e > < / i t e m > < i t e m > < k e y > < s t r i n g > C U L T U R A < / s t r i n g > < / k e y > < v a l u e > < i n t > 9 < / i n t > < / v a l u e > < / i t e m > < i t e m > < k e y > < s t r i n g > C A N D I D A T U R A S < / s t r i n g > < / k e y > < v a l u e > < i n t > 1 0 < / i n t > < / v a l u e > < / i t e m > < i t e m > < k e y > < s t r i n g > A R E A < / s t r i n g > < / k e y > < v a l u e > < i n t > 1 1 < / i n t > < / v a l u e > < / i t e m > < i t e m > < k e y > < s t r i n g > C l a s s i f i c a � � o < / s t r i n g > < / k e y > < v a l u e > < i n t > 1 2 < / i n t > < / v a l u e > < / i t e m > < i t e m > < k e y > < s t r i n g > N I V E L _ I _ N O V O < / s t r i n g > < / k e y > < v a l u e > < i n t > 1 3 < / i n t > < / v a l u e > < / i t e m > < i t e m > < k e y > < s t r i n g > N I V E L _ I I _ N O V O < / s t r i n g > < / k e y > < v a l u e > < i n t > 1 4 < / i n t > < / v a l u e > < / i t e m > < i t e m > < k e y > < s t r i n g > N I V E L _ I I I _ N O V O < / s t r i n g > < / k e y > < v a l u e > < i n t > 1 5 < / i n t > < / v a l u e > < / i t e m > < i t e m > < k e y > < s t r i n g > C U L T U R A _ N O V A < / s t r i n g > < / k e y > < v a l u e > < i n t > 1 6 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14.xml>��< ? x m l   v e r s i o n = " 1 . 0 "   e n c o d i n g = " U T F - 1 6 " ? > < G e m i n i   x m l n s = " h t t p : / / g e m i n i / p i v o t c u s t o m i z a t i o n / 2 3 0 2 f a e b - a 2 b 9 - 4 c c d - 9 1 e 3 - 0 4 5 b c d 5 d d d 9 a " > < C u s t o m C o n t e n t > < ! [ C D A T A [ < ? x m l   v e r s i o n = " 1 . 0 "   e n c o d i n g = " u t f - 1 6 " ? > < S e t t i n g s > < C a l c u l a t e d F i e l d s > < i t e m > < M e a s u r e N a m e > D i a s C a m p a n h a < / M e a s u r e N a m e > < D i s p l a y N a m e > D i a s C a m p a n h a 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15.xml>��< ? x m l   v e r s i o n = " 1 . 0 "   e n c o d i n g = " U T F - 1 6 " ? > < G e m i n i   x m l n s = " h t t p : / / g e m i n i / p i v o t c u s t o m i z a t i o n / T a b l e X M L _ Q u a d r o 1 1 _ 5 d 4 2 5 9 f 4 - 5 c a 1 - 4 5 5 b - b 0 8 9 - b 8 c 7 1 6 9 6 f e e 2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 P E R I O D O < / s t r i n g > < / k e y > < v a l u e > < i n t > 9 2 < / i n t > < / v a l u e > < / i t e m > < i t e m > < k e y > < s t r i n g > D R A P < / s t r i n g > < / k e y > < v a l u e > < i n t > 7 0 < / i n t > < / v a l u e > < / i t e m > < i t e m > < k e y > < s t r i n g > D E S C _ D R A P < / s t r i n g > < / k e y > < v a l u e > < i n t > 1 0 8 < / i n t > < / v a l u e > < / i t e m > < i t e m > < k e y > < s t r i n g > N _ P A R C _ B A L D < / s t r i n g > < / k e y > < v a l u e > < i n t > 1 2 4 < / i n t > < / v a l u e > < / i t e m > < i t e m > < k e y > < s t r i n g > M A R C A D A S < / s t r i n g > < / k e y > < v a l u e > < i n t > 1 0 7 < / i n t > < / v a l u e > < / i t e m > < i t e m > < k e y > < s t r i n g > R E A L I Z A D A S < / s t r i n g > < / k e y > < v a l u e > < i n t > 1 1 1 < / i n t > < / v a l u e > < / i t e m > < i t e m > < k e y > < s t r i n g > P E N D E N T E S < / s t r i n g > < / k e y > < v a l u e > < i n t > 1 0 8 < / i n t > < / v a l u e > < / i t e m > < i t e m > < k e y > < s t r i n g > A N U L A D A S < / s t r i n g > < / k e y > < v a l u e > < i n t > 1 0 4 < / i n t > < / v a l u e > < / i t e m > < i t e m > < k e y > < s t r i n g > A P R O V A D A S < / s t r i n g > < / k e y > < v a l u e > < i n t > 1 1 3 < / i n t > < / v a l u e > < / i t e m > < / C o l u m n W i d t h s > < C o l u m n D i s p l a y I n d e x > < i t e m > < k e y > < s t r i n g > P E R I O D O < / s t r i n g > < / k e y > < v a l u e > < i n t > 0 < / i n t > < / v a l u e > < / i t e m > < i t e m > < k e y > < s t r i n g > D R A P < / s t r i n g > < / k e y > < v a l u e > < i n t > 1 < / i n t > < / v a l u e > < / i t e m > < i t e m > < k e y > < s t r i n g > D E S C _ D R A P < / s t r i n g > < / k e y > < v a l u e > < i n t > 2 < / i n t > < / v a l u e > < / i t e m > < i t e m > < k e y > < s t r i n g > N _ P A R C _ B A L D < / s t r i n g > < / k e y > < v a l u e > < i n t > 3 < / i n t > < / v a l u e > < / i t e m > < i t e m > < k e y > < s t r i n g > M A R C A D A S < / s t r i n g > < / k e y > < v a l u e > < i n t > 4 < / i n t > < / v a l u e > < / i t e m > < i t e m > < k e y > < s t r i n g > R E A L I Z A D A S < / s t r i n g > < / k e y > < v a l u e > < i n t > 5 < / i n t > < / v a l u e > < / i t e m > < i t e m > < k e y > < s t r i n g > P E N D E N T E S < / s t r i n g > < / k e y > < v a l u e > < i n t > 6 < / i n t > < / v a l u e > < / i t e m > < i t e m > < k e y > < s t r i n g > A N U L A D A S < / s t r i n g > < / k e y > < v a l u e > < i n t > 7 < / i n t > < / v a l u e > < / i t e m > < i t e m > < k e y > < s t r i n g > A P R O V A D A S < / s t r i n g > < / k e y > < v a l u e > < i n t > 8 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16.xml>��< ? x m l   v e r s i o n = " 1 . 0 "   e n c o d i n g = " U T F - 1 6 " ? > < G e m i n i   x m l n s = " h t t p : / / g e m i n i / p i v o t c u s t o m i z a t i o n / C l i e n t W i n d o w X M L " > < C u s t o m C o n t e n t > < ! [ C D A T A [ A r e a s C u l t u r a s _ b 4 8 1 4 7 6 0 - 9 4 f b - 4 0 1 8 - a 9 0 f - c 1 a f 6 3 f e 4 f a 9 ] ] > < / C u s t o m C o n t e n t > < / G e m i n i > 
</file>

<file path=customXml/item17.xml>��< ? x m l   v e r s i o n = " 1 . 0 "   e n c o d i n g = " U T F - 1 6 " ? > < G e m i n i   x m l n s = " h t t p : / / g e m i n i / p i v o t c u s t o m i z a t i o n / T a b l e X M L _ S I N T   P E S S O A S _ d 3 c 4 b c 7 e - c 0 b 3 - 4 a 8 f - b a 2 7 - e 8 6 4 d c 5 9 f 8 8 5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 N D O _ D E S C R I C A O < / s t r i n g > < / k e y > < v a l u e > < i n t > 1 4 2 < / i n t > < / v a l u e > < / i t e m > < i t e m > < k e y > < s t r i n g > T E R _ N A T _ J U R < / s t r i n g > < / k e y > < v a l u e > < i n t > 1 1 9 < / i n t > < / v a l u e > < / i t e m > < i t e m > < k e y > < s t r i n g > C L A S S E _ I D A D E < / s t r i n g > < / k e y > < v a l u e > < i n t > 1 2 5 < / i n t > < / v a l u e > < / i t e m > < i t e m > < k e y > < s t r i n g > G E N E R O < / s t r i n g > < / k e y > < v a l u e > < i n t > 8 7 < / i n t > < / v a l u e > < / i t e m > < i t e m > < k e y > < s t r i n g > B E N E F I C I A R I O S < / s t r i n g > < / k e y > < v a l u e > < i n t > 1 2 9 < / i n t > < / v a l u e > < / i t e m > < i t e m > < k e y > < s t r i n g > N a t u r e z a   J u r � d i c a < / s t r i n g > < / k e y > < v a l u e > < i n t > 1 4 1 < / i n t > < / v a l u e > < / i t e m > < / C o l u m n W i d t h s > < C o l u m n D i s p l a y I n d e x > < i t e m > < k e y > < s t r i n g > N D O _ D E S C R I C A O < / s t r i n g > < / k e y > < v a l u e > < i n t > 0 < / i n t > < / v a l u e > < / i t e m > < i t e m > < k e y > < s t r i n g > T E R _ N A T _ J U R < / s t r i n g > < / k e y > < v a l u e > < i n t > 1 < / i n t > < / v a l u e > < / i t e m > < i t e m > < k e y > < s t r i n g > C L A S S E _ I D A D E < / s t r i n g > < / k e y > < v a l u e > < i n t > 2 < / i n t > < / v a l u e > < / i t e m > < i t e m > < k e y > < s t r i n g > G E N E R O < / s t r i n g > < / k e y > < v a l u e > < i n t > 3 < / i n t > < / v a l u e > < / i t e m > < i t e m > < k e y > < s t r i n g > B E N E F I C I A R I O S < / s t r i n g > < / k e y > < v a l u e > < i n t > 4 < / i n t > < / v a l u e > < / i t e m > < i t e m > < k e y > < s t r i n g > N a t u r e z a   J u r � d i c a < / s t r i n g > < / k e y > < v a l u e > < i n t > 5 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18.xml>��< ? x m l   v e r s i o n = " 1 . 0 "   e n c o d i n g = " U T F - 1 6 " ? > < G e m i n i   x m l n s = " h t t p : / / g e m i n i / p i v o t c u s t o m i z a t i o n / d 4 5 0 4 5 7 6 - 3 3 6 d - 4 7 1 5 - b e c 2 - d 8 6 d e 4 f 6 c 6 9 a " > < C u s t o m C o n t e n t > < ! [ C D A T A [ < ? x m l   v e r s i o n = " 1 . 0 "   e n c o d i n g = " u t f - 1 6 " ? > < S e t t i n g s > < H S l i c e r s S h a p e > 0 ; 0 ; 0 ; 0 < / H S l i c e r s S h a p e > < V S l i c e r s S h a p e > 0 ; 0 ; 0 ; 0 < / V S l i c e r s S h a p e > < S l i c e r S h e e t N a m e > Q 0 2   -   D R A P   M A A   M P B   M A N U T E N � � O < / S l i c e r S h e e t N a m e > < S A H o s t H a s h > 1 7 1 6 0 9 9 7 2 0 < / S A H o s t H a s h > < G e m i n i F i e l d L i s t V i s i b l e > T r u e < / G e m i n i F i e l d L i s t V i s i b l e > < / S e t t i n g s > ] ] > < / C u s t o m C o n t e n t > < / G e m i n i > 
</file>

<file path=customXml/item19.xml>��< ? x m l   v e r s i o n = " 1 . 0 "   e n c o d i n g = " U T F - 1 6 " ? > < G e m i n i   x m l n s = " h t t p : / / g e m i n i / p i v o t c u s t o m i z a t i o n / T a b l e X M L _ Q u a d r o 0 7 _ d 5 7 5 f c b 3 - c 3 c 0 - 4 b b 0 - 9 1 2 8 - 2 6 d 2 1 7 d e 0 e 7 1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 C O D _ E N T I D A D E < / s t r i n g > < / k e y > < v a l u e > < i n t > 1 3 2 < / i n t > < / v a l u e > < / i t e m > < i t e m > < k e y > < s t r i n g > U O R _ D E S _ U N I _ O R G < / s t r i n g > < / k e y > < v a l u e > < i n t > 1 5 7 < / i n t > < / v a l u e > < / i t e m > < i t e m > < k e y > < s t r i n g > N U M _ C O D I G O < / s t r i n g > < / k e y > < v a l u e > < i n t > 1 2 4 < / i n t > < / v a l u e > < / i t e m > < i t e m > < k e y > < s t r i n g > R E G I A O < / s t r i n g > < / k e y > < v a l u e > < i n t > 8 3 < / i n t > < / v a l u e > < / i t e m > < i t e m > < k e y > < s t r i n g > S U B M E T I D A S < / s t r i n g > < / k e y > < v a l u e > < i n t > 1 1 5 < / i n t > < / v a l u e > < / i t e m > < i t e m > < k e y > < s t r i n g > C A M P A N H A < / s t r i n g > < / k e y > < v a l u e > < i n t > 1 0 9 < / i n t > < / v a l u e > < / i t e m > < i t e m > < k e y > < s t r i n g > V a r _ c a n d < / s t r i n g > < / k e y > < v a l u e > < i n t > 9 2 < / i n t > < / v a l u e > < / i t e m > < / C o l u m n W i d t h s > < C o l u m n D i s p l a y I n d e x > < i t e m > < k e y > < s t r i n g > C O D _ E N T I D A D E < / s t r i n g > < / k e y > < v a l u e > < i n t > 0 < / i n t > < / v a l u e > < / i t e m > < i t e m > < k e y > < s t r i n g > U O R _ D E S _ U N I _ O R G < / s t r i n g > < / k e y > < v a l u e > < i n t > 1 < / i n t > < / v a l u e > < / i t e m > < i t e m > < k e y > < s t r i n g > N U M _ C O D I G O < / s t r i n g > < / k e y > < v a l u e > < i n t > 2 < / i n t > < / v a l u e > < / i t e m > < i t e m > < k e y > < s t r i n g > R E G I A O < / s t r i n g > < / k e y > < v a l u e > < i n t > 3 < / i n t > < / v a l u e > < / i t e m > < i t e m > < k e y > < s t r i n g > S U B M E T I D A S < / s t r i n g > < / k e y > < v a l u e > < i n t > 4 < / i n t > < / v a l u e > < / i t e m > < i t e m > < k e y > < s t r i n g > C A M P A N H A < / s t r i n g > < / k e y > < v a l u e > < i n t > 5 < / i n t > < / v a l u e > < / i t e m > < i t e m > < k e y > < s t r i n g > V a r _ c a n d < / s t r i n g > < / k e y > < v a l u e > < i n t > 6 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0.xml>��< ? x m l   v e r s i o n = " 1 . 0 "   e n c o d i n g = " U T F - 1 6 " ? > < G e m i n i   x m l n s = " h t t p : / / g e m i n i / p i v o t c u s t o m i z a t i o n / T a b l e X M L _ Q u a d r o 0 2 _ e 2 f f 1 8 4 f - 3 5 b 1 - 4 8 5 0 - a 4 e 2 - 6 a 9 9 7 7 6 c e 4 9 4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 T O T A L I Z A D O R < / s t r i n g > < / k e y > < v a l u e > < i n t > 1 2 1 < / i n t > < / v a l u e > < / i t e m > < i t e m > < k e y > < s t r i n g > D R A _ C O D I G O < / s t r i n g > < / k e y > < v a l u e > < i n t > 1 1 9 < / i n t > < / v a l u e > < / i t e m > < i t e m > < k e y > < s t r i n g > C O D _ N I V E L _ I < / s t r i n g > < / k e y > < v a l u e > < i n t > 1 1 7 < / i n t > < / v a l u e > < / i t e m > < i t e m > < k e y > < s t r i n g > N I V E L _ I < / s t r i n g > < / k e y > < v a l u e > < i n t > 8 3 < / i n t > < / v a l u e > < / i t e m > < i t e m > < k e y > < s t r i n g > C O D _ N I V E L _ I I < / s t r i n g > < / k e y > < v a l u e > < i n t > 1 2 1 < / i n t > < / v a l u e > < / i t e m > < i t e m > < k e y > < s t r i n g > N I V E L _ I I < / s t r i n g > < / k e y > < v a l u e > < i n t > 8 7 < / i n t > < / v a l u e > < / i t e m > < i t e m > < k e y > < s t r i n g > C O D _ N I V E L _ I I I < / s t r i n g > < / k e y > < v a l u e > < i n t > 1 2 5 < / i n t > < / v a l u e > < / i t e m > < i t e m > < k e y > < s t r i n g > N I V E L _ I I I < / s t r i n g > < / k e y > < v a l u e > < i n t > 9 1 < / i n t > < / v a l u e > < / i t e m > < i t e m > < k e y > < s t r i n g > C U L _ C O D I G O < / s t r i n g > < / k e y > < v a l u e > < i n t > 1 1 6 < / i n t > < / v a l u e > < / i t e m > < i t e m > < k e y > < s t r i n g > C U L T U R A < / s t r i n g > < / k e y > < v a l u e > < i n t > 9 1 < / i n t > < / v a l u e > < / i t e m > < i t e m > < k e y > < s t r i n g > C A N D I D A T U R A S < / s t r i n g > < / k e y > < v a l u e > < i n t > 1 3 3 < / i n t > < / v a l u e > < / i t e m > < i t e m > < k e y > < s t r i n g > A R E A < / s t r i n g > < / k e y > < v a l u e > < i n t > 6 9 < / i n t > < / v a l u e > < / i t e m > < i t e m > < k e y > < s t r i n g > T I P O < / s t r i n g > < / k e y > < v a l u e > < i n t > 6 5 < / i n t > < / v a l u e > < / i t e m > < / C o l u m n W i d t h s > < C o l u m n D i s p l a y I n d e x > < i t e m > < k e y > < s t r i n g > T O T A L I Z A D O R < / s t r i n g > < / k e y > < v a l u e > < i n t > 0 < / i n t > < / v a l u e > < / i t e m > < i t e m > < k e y > < s t r i n g > D R A _ C O D I G O < / s t r i n g > < / k e y > < v a l u e > < i n t > 1 < / i n t > < / v a l u e > < / i t e m > < i t e m > < k e y > < s t r i n g > C O D _ N I V E L _ I < / s t r i n g > < / k e y > < v a l u e > < i n t > 2 < / i n t > < / v a l u e > < / i t e m > < i t e m > < k e y > < s t r i n g > N I V E L _ I < / s t r i n g > < / k e y > < v a l u e > < i n t > 3 < / i n t > < / v a l u e > < / i t e m > < i t e m > < k e y > < s t r i n g > C O D _ N I V E L _ I I < / s t r i n g > < / k e y > < v a l u e > < i n t > 4 < / i n t > < / v a l u e > < / i t e m > < i t e m > < k e y > < s t r i n g > N I V E L _ I I < / s t r i n g > < / k e y > < v a l u e > < i n t > 5 < / i n t > < / v a l u e > < / i t e m > < i t e m > < k e y > < s t r i n g > C O D _ N I V E L _ I I I < / s t r i n g > < / k e y > < v a l u e > < i n t > 6 < / i n t > < / v a l u e > < / i t e m > < i t e m > < k e y > < s t r i n g > N I V E L _ I I I < / s t r i n g > < / k e y > < v a l u e > < i n t > 7 < / i n t > < / v a l u e > < / i t e m > < i t e m > < k e y > < s t r i n g > C U L _ C O D I G O < / s t r i n g > < / k e y > < v a l u e > < i n t > 8 < / i n t > < / v a l u e > < / i t e m > < i t e m > < k e y > < s t r i n g > C U L T U R A < / s t r i n g > < / k e y > < v a l u e > < i n t > 9 < / i n t > < / v a l u e > < / i t e m > < i t e m > < k e y > < s t r i n g > C A N D I D A T U R A S < / s t r i n g > < / k e y > < v a l u e > < i n t > 1 0 < / i n t > < / v a l u e > < / i t e m > < i t e m > < k e y > < s t r i n g > A R E A < / s t r i n g > < / k e y > < v a l u e > < i n t > 1 1 < / i n t > < / v a l u e > < / i t e m > < i t e m > < k e y > < s t r i n g > T I P O < / s t r i n g > < / k e y > < v a l u e > < i n t > 1 2 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21.xml>��< ? x m l   v e r s i o n = " 1 . 0 "   e n c o d i n g = " U T F - 1 6 " ? > < G e m i n i   x m l n s = " h t t p : / / g e m i n i / p i v o t c u s t o m i z a t i o n / I s S a n d b o x E m b e d d e d " > < C u s t o m C o n t e n t > < ! [ C D A T A [ y e s ] ] > < / C u s t o m C o n t e n t > < / G e m i n i > 
</file>

<file path=customXml/item22.xml>��< ? x m l   v e r s i o n = " 1 . 0 "   e n c o d i n g = " U T F - 1 6 " ? > < G e m i n i   x m l n s = " h t t p : / / g e m i n i / p i v o t c u s t o m i z a t i o n / T a b l e X M L _ Q u a d r o 0 8 _ 7 f 0 2 4 8 f f - f 4 8 3 - 4 8 f d - b a 1 7 - 3 d e a 5 5 b f 3 1 9 7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 C O D I G O < / s t r i n g > < / k e y > < v a l u e > < i n t > 8 6 < / i n t > < / v a l u e > < / i t e m > < i t e m > < k e y > < s t r i n g > D E S C R I C A O < / s t r i n g > < / k e y > < v a l u e > < i n t > 1 0 6 < / i n t > < / v a l u e > < / i t e m > < i t e m > < k e y > < s t r i n g > S E M A N A < / s t r i n g > < / k e y > < v a l u e > < i n t > 9 0 < / i n t > < / v a l u e > < / i t e m > < i t e m > < k e y > < s t r i n g > D E S C _ S E M A N A < / s t r i n g > < / k e y > < v a l u e > < i n t > 1 2 8 < / i n t > < / v a l u e > < / i t e m > < i t e m > < k e y > < s t r i n g > U T I L I Z A D O R < / s t r i n g > < / k e y > < v a l u e > < i n t > 1 0 9 < / i n t > < / v a l u e > < / i t e m > < i t e m > < k e y > < s t r i n g > A T E N D I M E N T O S < / s t r i n g > < / k e y > < v a l u e > < i n t > 1 3 4 < / i n t > < / v a l u e > < / i t e m > < i t e m > < k e y > < s t r i n g > D a t a M i n i m a < / s t r i n g > < / k e y > < v a l u e > < i n t > 1 1 1 < / i n t > < / v a l u e > < / i t e m > < i t e m > < k e y > < s t r i n g > D a t a C o l u n a < / s t r i n g > < / k e y > < v a l u e > < i n t > 1 0 7 < / i n t > < / v a l u e > < / i t e m > < i t e m > < k e y > < s t r i n g > D a t a M a x i m a < / s t r i n g > < / k e y > < v a l u e > < i n t > 1 1 3 < / i n t > < / v a l u e > < / i t e m > < i t e m > < k e y > < s t r i n g > P e r i o d o < / s t r i n g > < / k e y > < v a l u e > < i n t > 1 5 8 < / i n t > < / v a l u e > < / i t e m > < i t e m > < k e y > < s t r i n g > C a m p a n h a < / s t r i n g > < / k e y > < v a l u e > < i n t > 1 0 1 < / i n t > < / v a l u e > < / i t e m > < i t e m > < k e y > < s t r i n g > A c u m u l a d o < / s t r i n g > < / k e y > < v a l u e > < i n t > 1 0 6 < / i n t > < / v a l u e > < / i t e m > < i t e m > < k e y > < s t r i n g > T o t a l < / s t r i n g > < / k e y > < v a l u e > < i n t > 6 6 < / i n t > < / v a l u e > < / i t e m > < i t e m > < k e y > < s t r i n g > V a r i a c a o < / s t r i n g > < / k e y > < v a l u e > < i n t > 8 8 < / i n t > < / v a l u e > < / i t e m > < / C o l u m n W i d t h s > < C o l u m n D i s p l a y I n d e x > < i t e m > < k e y > < s t r i n g > C O D I G O < / s t r i n g > < / k e y > < v a l u e > < i n t > 0 < / i n t > < / v a l u e > < / i t e m > < i t e m > < k e y > < s t r i n g > D E S C R I C A O < / s t r i n g > < / k e y > < v a l u e > < i n t > 1 < / i n t > < / v a l u e > < / i t e m > < i t e m > < k e y > < s t r i n g > S E M A N A < / s t r i n g > < / k e y > < v a l u e > < i n t > 2 < / i n t > < / v a l u e > < / i t e m > < i t e m > < k e y > < s t r i n g > D E S C _ S E M A N A < / s t r i n g > < / k e y > < v a l u e > < i n t > 3 < / i n t > < / v a l u e > < / i t e m > < i t e m > < k e y > < s t r i n g > U T I L I Z A D O R < / s t r i n g > < / k e y > < v a l u e > < i n t > 4 < / i n t > < / v a l u e > < / i t e m > < i t e m > < k e y > < s t r i n g > A T E N D I M E N T O S < / s t r i n g > < / k e y > < v a l u e > < i n t > 5 < / i n t > < / v a l u e > < / i t e m > < i t e m > < k e y > < s t r i n g > D a t a M i n i m a < / s t r i n g > < / k e y > < v a l u e > < i n t > 6 < / i n t > < / v a l u e > < / i t e m > < i t e m > < k e y > < s t r i n g > D a t a C o l u n a < / s t r i n g > < / k e y > < v a l u e > < i n t > 7 < / i n t > < / v a l u e > < / i t e m > < i t e m > < k e y > < s t r i n g > D a t a M a x i m a < / s t r i n g > < / k e y > < v a l u e > < i n t > 8 < / i n t > < / v a l u e > < / i t e m > < i t e m > < k e y > < s t r i n g > P e r i o d o < / s t r i n g > < / k e y > < v a l u e > < i n t > 9 < / i n t > < / v a l u e > < / i t e m > < i t e m > < k e y > < s t r i n g > C a m p a n h a < / s t r i n g > < / k e y > < v a l u e > < i n t > 1 0 < / i n t > < / v a l u e > < / i t e m > < i t e m > < k e y > < s t r i n g > A c u m u l a d o < / s t r i n g > < / k e y > < v a l u e > < i n t > 1 1 < / i n t > < / v a l u e > < / i t e m > < i t e m > < k e y > < s t r i n g > T o t a l < / s t r i n g > < / k e y > < v a l u e > < i n t > 1 2 < / i n t > < / v a l u e > < / i t e m > < i t e m > < k e y > < s t r i n g > V a r i a c a o < / s t r i n g > < / k e y > < v a l u e > < i n t > 1 3 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23.xml>��< ? x m l   v e r s i o n = " 1 . 0 "   e n c o d i n g = " U T F - 1 6 " ? > < G e m i n i   x m l n s = " h t t p : / / g e m i n i / p i v o t c u s t o m i z a t i o n / T a b l e W i d g e t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T a b l e W i d g e t V i e w M o d e l S a n d b o x A d a p t e r " > < T a b l e N a m e > P e s s o a s 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 P e s s o a s 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 C o l u m n s \ N D O _ C O D I G O 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 C o l u m n s \ N D O _ D E S C R I C A O 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 C o l u m n s \ T E R _ N A T _ J U R 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 C o l u m n s \ C L A S S E _ I D A D E 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 C o l u m n s \ G E N E R O 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 C o l u m n s \ B E N E F I C I A R I O S 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 C o l u m n s \ N a t u r e z a   J u r � d i c a 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 N U T 2 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 N U T 2 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 C o l u m n s \ N D O _ C O D I G O 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 C o l u m n s \ N D O _ D E S C R I C A O 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 I n t e r v e n c o e s 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 I n t e r v e n c o e s 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 C o l u m n s \ I N T E R V E N C A O 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 C o l u m n s \ G I N _ C O D I G O 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 C o l u m n s \ G I N _ D E S C R I C A O 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 C o l u m n s \ E I X O 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 C o l u m n s \ C A N D I D A T U R A S 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 C o l u m n s \ A R E A 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 C a n d i d a t u r a s C u l t u r a s 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 C a n d i d a t u r a s C u l t u r a s 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 C o l u m n s \ I N T _ C O D I G O 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 C o l u m n s \ N D O _ D E S C R I C A O 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 C o l u m n s \ T I P O _ S U P E R F I C I E 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 C o l u m n s \ O C U P A _ S O L O 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 C o l u m n s \ G R U P O _ C U L T U R A 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 C o l u m n s \ N _ B E N 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 C o l u m n s \ O r d e m 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 E x p l o r a c o e s 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 E x p l o r a c o e s 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 C o l u m n s \ N D O _ D E S C R I C A O 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 C o l u m n s \ C L A S S E _ A R E A 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 C o l u m n s \ N _ E X P 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 C o l u m n s \ A R E A 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 C a n d i d a t u r a s 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 C a n d i d a t u r a s 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 C o l u m n s \ I N T _ C O D I G O 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 C o l u m n s \ N D O _ D E S C R I C A O 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 C o l u m n s \ N _ B E N 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 C o l u m n s \ A R E A 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 Q u a d r o 0 1 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 Q u a d r o 0 1 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 C o l u m n s \ A J U _ C O D I G O 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 C o l u m n s \ A J U _ N O M E 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 C o l u m n s \ R E G _ C O D I G O 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 C o l u m n s \ C A N D I D A T U R A S 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 C o l u m n s \ A R E A 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 C o l u m n s \ C A N D A N T 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 C o l u m n s \ A R E A A N T 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 C o l u m n s \ C N A N T 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 C o l u m n s \ R E G I A O 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 C o l u m n s \ C o m p C a n d 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 C o l u m n s \ C o m p A r e a 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 C o l u m n s \ C o m p C N 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 Q u a d r o 0 2 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 Q u a d r o 0 2 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 C o l u m n s \ T O T A L I Z A D O R 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 C o l u m n s \ C L A S S I F I C A C A O 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 C o l u m n s \ D R A _ C O D I G O 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 C o l u m n s \ C O D _ N I V E L _ I 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 C o l u m n s \ N I V E L _ I 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 C o l u m n s \ C O D _ N I V E L _ I I 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 C o l u m n s \ N I V E L _ I I 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 C o l u m n s \ C O D _ N I V E L _ I I I 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 C o l u m n s \ N I V E L _ I I I 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 C o l u m n s \ C U L _ C O D I G O 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 C o l u m n s \ C U L T U R A 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 C o l u m n s \ C A N D I D A T U R A S 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 C o l u m n s \ A R E A 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 C o l u m n s \ T I P O 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 C o l u m n s \ D R A P 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 Q u a d r o 0 6 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 Q u a d r o 0 6 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 C o l u m n s \ C A M P A N H A 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 C o l u m n s \ D R A _ C O D I G O 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 C o l u m n s \ D R A _ D E S _ D R A 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 C o l u m n s \ C A N D I D A T U R A S 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 C o l u m n s \ A J U D A 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 C o l u m n s \ A R E A 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 C o l u m n s \ V a r _ c a n d 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 C o l u m n s \ V a r _ a r e a 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 C o l u m n s \ V a r _ c n 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 Q u a d r o 1 2 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 Q u a d r o 1 2 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 C o l u m n s \ C O D _ E N T I D A D E 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 C o l u m n s \ E N T I D A D E 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 C o l u m n s \ C A N D I D A T U R A S 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 C o l u m n s \ D E S M A T E R I A L I Z A D A S 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 C o l u m n s \ T O T A L _ A T E 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 C o l u m n s \ N _ U T I L 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 C o l u m n s \ D e s m / C a n d 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 Q u a d r o 1 1 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 Q u a d r o 1 1 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 C o l u m n s \ P E R I O D O 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 C o l u m n s \ D R A P 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 C o l u m n s \ D E S C _ D R A P 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 C o l u m n s \ N _ P A R C _ B A L D 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 C o l u m n s \ M A R C A D A S 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 C o l u m n s \ R E A L I Z A D A S 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 C o l u m n s \ P E N D E N T E S 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 C o l u m n s \ A N U L A D A S 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 C o l u m n s \ A P R O V A D A S 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 Q u a d r o 1 0 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 Q u a d r o 1 0 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 C o l u m n s \ E N T I D A D E 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 C o l u m n s \ A C C A O 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 C o l u m n s \ T O T A L _ A C C A O 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 C o l u m n s \ A L T E R A R _ O C U P A C A O 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 C o l u m n s \ A L T E R A R _ E L E G I B I L I D A D E 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 C o l u m n s \ Q u a d r o 1 0 a . D E S C _ A C C A O 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 C o l u m n s \ Q u a d r o 1 0 a . N _ P A R _ B A L 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 C o l u m n s \ Q u a d r o 1 0 a . A L T E R A R _ O C U P A C A O 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 C o l u m n s \ Q u a d r o 1 0 a . A L T E R A R _ E L E G I B I L I D A D E 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 C o l u m n s \ Q u a d r o 1 0 c . D E S C _ E N T I D A D E 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 C o l u m n s \ Q u a d r o 1 0 c . N _ P A R _ B A L 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 C o l u m n s \ Q u a d r o 1 0 c . N _ R E Q 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 Q u a d r o 0 9 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 Q u a d r o 0 9 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 C o l u m n s \ U L T I M O _ D I A _ S E M A N A 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 C o l u m n s \ S E M A N A 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 C o l u m n s \ C O N T A R _ N I F S 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 C o l u m n s \ A C U M U L A D O 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 C o l u m n s \ D a t a M e s 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 C o l u m n s \ Q u a d r o 0 9 N . U L T I M O _ D I A _ S E M A N A 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 C o l u m n s \ Q u a d r o 0 9 N . C O N T A R _ N I F S 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 C o l u m n s \ Q u a d r o 0 9 N . A C U M U L A D O 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 C o l u m n s \ Q u a d r o 0 9 N . D a t a M e s 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 C o l u m n s \ P e r i o d o 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 Q u a d r o 0 8 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 Q u a d r o 0 8 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 C o l u m n s \ C O D I G O 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 C o l u m n s \ D E S C R I C A O 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 C o l u m n s \ S E M A N A 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 C o l u m n s \ D E S C _ S E M A N A 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 C o l u m n s \ U T I L I Z A D O R 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 C o l u m n s \ A T E N D I M E N T O S 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 C o l u m n s \ D a t a M i n i m a 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 C o l u m n s \ D a t a C o l u n a 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 C o l u m n s \ D a t a M a x i m a 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 C o l u m n s \ P e r i o d o 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 C o l u m n s \ C a m p a n h a 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 C o l u m n s \ A c u m u l a d o 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 C o l u m n s \ T o t a l 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 C o l u m n s \ V a r i a c a o 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 Q u a d r o 0 7 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 Q u a d r o 0 7 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 C o l u m n s \ C O D _ E N T I D A D E 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 C o l u m n s \ U O R _ D E S _ U N I _ O R G 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 C o l u m n s \ N U M _ C O D I G O 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 C o l u m n s \ R E G I A O 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 C o l u m n s \ S U B M E T I D A S 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 C o l u m n s \ C A M P A N H A 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 C o l u m n s \ V a r _ c a n d 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 Q u a d r o 0 3 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 Q u a d r o 0 3 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 C o l u m n s \ T O T A L 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 C o l u m n s \ N U M _ C O D I G O 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 C o l u m n s \ R E G I A O 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 C o l u m n s \ C O D _ N I V E L _ I I I 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 C o l u m n s \ N I V E L _ I I I 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 C o l u m n s \ C U L _ C O D I G O 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 C o l u m n s \ C U L T U R A 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 C o l u m n s \ V A R _ F I N 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 C o l u m n s \ C A N D I D A T U R A S 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 C o l u m n s \ A R E A 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 C o l u m n s \ N O V A _ R E G I A O 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 C o l u m n s \ N O V O _ N I V E L _ I I I 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 C o l u m n s \ N O V A _ C U L T U R A 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 Q u a d r o 0 4 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 Q u a d r o 0 4 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 C o l u m n s \ C U L _ D E S C R I C A O 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 C o l u m n s \ C A N D I D A T U R A S 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 C o l u m n s \ A R E A 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 C o l u m n s \ A J U D A 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 G r a f i c o s M o d e l o T 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 G r a f i c o s M o d e l o T 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 C o l u m n s \ C M T _ D E S _ T I P _ T R F 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 C o l u m n s \ M E D I D A 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 C o l u m n s \ N _ C O M U N I C A C O E S 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 C o l u m n s \ N _ C E D 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 C o l u m n s \ N _ C E S 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 C o l u m n s \ D I R E I T O S 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 C o l u m n s \ M O N T A N T E 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 C o l u m n s \ A R E A 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 C o l u m n s \ A J U D A 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 Q u a d r o 0 5 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 Q u a d r o 0 5 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 C o l u m n s \ O P E _ C O D I G O 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 C o l u m n s \ O P E _ D E S C R I C A O 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 C o l u m n s \ R E G _ C O D I G O 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 C o l u m n s \ S U B M E T I D A S 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 C o l u m n s \ A R E A 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 C o l u m n s \ R E G I A O 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 C o l u m n s \ O r d e m 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 Q u a d r o 0 2   M A A   M P R O D I 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 Q u a d r o 0 2   M A A   M P R O D I 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 C o l u m n s \ T O T A L I Z A D O R 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 C o l u m n s \ D R A _ C O D I G O 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 C o l u m n s \ C O D _ N I V E L _ I 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 C o l u m n s \ N I V E L _ I 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 C o l u m n s \ C O D _ N I V E L _ I I 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 C o l u m n s \ N I V E L _ I I 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 C o l u m n s \ C O D _ N I V E L _ I I I 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 C o l u m n s \ N I V E L _ I I I 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 C o l u m n s \ C U L _ C O D I G O 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 C o l u m n s \ C U L T U R A 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 C o l u m n s \ C A N D I D A T U R A S 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 C o l u m n s \ A R E A 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 C o l u m n s \ C l a s s i f i c a � � o 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 C o l u m n s \ N I V E L _ I _ N O V O 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 C o l u m n s \ N I V E L _ I I _ N O V O 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 C o l u m n s \ N I V E L _ I I I _ N O V O 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 C o l u m n s \ C U L T U R A _ N O V A 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 Q u a d r o 0 2   M A A   M P B   C o n v e r s � o 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 Q u a d r o 0 2   M A A   M P B   C o n v e r s � o 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 C o l u m n s \ T O T A L I Z A D O R 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 C o l u m n s \ D R A _ C O D I G O 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 C o l u m n s \ C O D _ N I V E L _ I 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 C o l u m n s \ N I V E L _ I 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 C o l u m n s \ C O D _ N I V E L _ I I 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 C o l u m n s \ N I V E L _ I I 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 C o l u m n s \ C O D _ N I V E L _ I I I 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 C o l u m n s \ N I V E L _ I I I 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 C o l u m n s \ C U L _ C O D I G O 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 C o l u m n s \ C U L T U R A 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 C o l u m n s \ C A N D I D A T U R A S 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 C o l u m n s \ A R E A 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 C o l u m n s \ C l a s s i f i c a � � o 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 C o l u m n s \ N I V E L _ I _ N O V O 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 C o l u m n s \ N I V E L _ I I _ N O V O 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 C o l u m n s \ N I V E L _ I I I _ N O V O 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 C o l u m n s \ C U L T U R A _ N O V A 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 Q u a d r o 0 2   M A A   M P B   M a n u t e n � � o 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 Q u a d r o 0 2   M A A   M P B   M a n u t e n � � o 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 C o l u m n s \ T O T A L I Z A D O R 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 C o l u m n s \ D R A _ C O D I G O 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 C o l u m n s \ C O D _ N I V E L _ I 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 C o l u m n s \ N I V E L _ I 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 C o l u m n s \ C O D _ N I V E L _ I I 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 C o l u m n s \ N I V E L _ I I 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 C o l u m n s \ C O D _ N I V E L _ I I I 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 C o l u m n s \ N I V E L _ I I I 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 C o l u m n s \ C U L _ C O D I G O 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 C o l u m n s \ C U L T U R A 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 C o l u m n s \ C A N D I D A T U R A S 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 C o l u m n s \ A R E A 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 C o l u m n s \ C l a s s i f i c a � � o 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 C o l u m n s \ N I V E L _ I _ N O V O 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 C o l u m n s \ N I V E L _ I I _ N O V O 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 C o l u m n s \ N I V E L _ I I I _ N O V O 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 C o l u m n s \ C U L T U R A _ N O V A 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 Q u a d r o 0 2   M A A 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 Q u a d r o 0 2   M A A 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 C o l u m n s \ T O T A L I Z A D O R 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 C o l u m n s \ D R A _ C O D I G O 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 C o l u m n s \ C O D _ N I V E L _ I 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 C o l u m n s \ N I V E L _ I 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 C o l u m n s \ C O D _ N I V E L _ I I 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 C o l u m n s \ N I V E L _ I I 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 C o l u m n s \ C O D _ N I V E L _ I I I 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 C o l u m n s \ N I V E L _ I I I 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 C o l u m n s \ C U L _ C O D I G O 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 C o l u m n s \ C U L T U R A 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 C o l u m n s \ C A N D I D A T U R A S 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 C o l u m n s \ A R E A 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 C o l u m n s \ C l a s s i f i c a � � o 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 C o l u m n s \ N I V E L _ I _ N O V O 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 C o l u m n s \ N I V E L _ I I _ N O V O 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 C o l u m n s \ N I V E L _ I I I _ N O V O 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 C o l u m n s \ C U L T U R A _ N O V A 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 Q u a d r o 0 2   A Z D 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 Q u a d r o 0 2   A Z D 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 C o l u m n s \ T O T A L I Z A D O R 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 C o l u m n s \ D R A _ C O D I G O 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 C o l u m n s \ C O D _ N I V E L _ I 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 C o l u m n s \ N I V E L _ I 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 C o l u m n s \ C O D _ N I V E L _ I I 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 C o l u m n s \ N I V E L _ I I 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 C o l u m n s \ C O D _ N I V E L _ I I I 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 C o l u m n s \ N I V E L _ I I I 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 C o l u m n s \ C U L _ C O D I G O 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 C o l u m n s \ C U L T U R A 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 C o l u m n s \ C A N D I D A T U R A S 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 C o l u m n s \ A R E A 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 C o l u m n s \ C l a s s i f i c a � � o 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 C o l u m n s \ N I V E L _ I _ N O V O 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 C o l u m n s \ N I V E L _ I I _ N O V O 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 C o l u m n s \ N I V E L _ I I I _ N O V O 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 C o l u m n s \ C U L T U R A _ N O V A 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 Q u a d r o 0 2 _ D R A P _ F i n a l   1 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 Q u a d r o 0 2 _ D R A P _ F i n a l   1 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 C o l u m n s \ T O T A L I Z A D O R 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 C o l u m n s \ D R A _ C O D I G O 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 C o l u m n s \ C O D _ N I V E L _ I 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 C o l u m n s \ N I V E L _ I 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 C o l u m n s \ C O D _ N I V E L _ I I 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 C o l u m n s \ N I V E L _ I I 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 C o l u m n s \ C O D _ N I V E L _ I I I 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 C o l u m n s \ N I V E L _ I I I 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 C o l u m n s \ C U L _ C O D I G O 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 C o l u m n s \ C U L T U R A 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 C o l u m n s \ C A N D I D A T U R A S 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 C o l u m n s \ A R E A 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 Q u a d r o 0 2   R P B 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 Q u a d r o 0 2   R P B 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 C o l u m n s \ T O T A L I Z A D O R 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 C o l u m n s \ D R A _ C O D I G O 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 C o l u m n s \ C O D _ N I V E L _ I 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 C o l u m n s \ N I V E L _ I 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 C o l u m n s \ C O D _ N I V E L _ I I 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 C o l u m n s \ N I V E L _ I I 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 C o l u m n s \ C O D _ N I V E L _ I I I 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 C o l u m n s \ N I V E L _ I I I 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 C o l u m n s \ C U L _ C O D I G O 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 C o l u m n s \ C U L T U R A 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 C o l u m n s \ C A N D I D A T U R A S 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 C o l u m n s \ A R E A 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 C o l u m n s \ C l a s s i f i c a � � o 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 C o l u m n s \ N I V E L _ I _ N O V O 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 C o l u m n s \ N I V E L _ I I _ N O V O 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 C o l u m n s \ N I V E L _ I I I _ N O V O 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 C o l u m n s \ C U L T U R A _ N O V A 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 Q u a d r o 0 2   R P A 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 Q u a d r o 0 2   R P A 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 C o l u m n s \ T O T A L I Z A D O R 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 C o l u m n s \ D R A _ C O D I G O 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 C o l u m n s \ C O D _ N I V E L _ I 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 C o l u m n s \ N I V E L _ I 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 C o l u m n s \ C O D _ N I V E L _ I I 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 C o l u m n s \ N I V E L _ I I 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 C o l u m n s \ C O D _ N I V E L _ I I I 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 C o l u m n s \ N I V E L _ I I I 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 C o l u m n s \ C U L _ C O D I G O 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 C o l u m n s \ C U L T U R A 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 C o l u m n s \ C A N D I D A T U R A S 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 C o l u m n s \ A R E A 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 C o l u m n s \ C l a s s i f i c a � � o 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 C o l u m n s \ N I V E L _ I _ N O V O 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 C o l u m n s \ N I V E L _ I I _ N O V O 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 C o l u m n s \ N I V E L _ I I I _ N O V O 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 C o l u m n s \ C U L T U R A _ N O V A 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 S I N T   P E S S O A S 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 S I N T   P E S S O A S 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 C o l u m n s \ N D O _ D E S C R I C A O 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 C o l u m n s \ T E R _ N A T _ J U R 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 C o l u m n s \ C L A S S E _ I D A D E 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 C o l u m n s \ G E N E R O 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 C o l u m n s \ B E N E F I C I A R I O S 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 C o l u m n s \ N a t u r e z a   J u r � d i c a 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 E i x o s 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 E i x o s 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 C o l u m n s \ E I X _ C O D I G O 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 C o l u m n s \ E I X _ D E S C R I C A O 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 A r e a s C u l t u r a s 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 A r e a s C u l t u r a s 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 C o l u m n s \ I N T _ C O D I G O 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 C o l u m n s \ N D O _ C O D I G O 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 C o l u m n s \ N D O _ D E S C R I C A O 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 C o l u m n s \ T I P O _ S U P E R F I C I E 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 C o l u m n s \ O C U P A _ S O L O 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 C o l u m n s \ G R U P O _ C U L T U R A 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 C o l u m n s \ C U L _ D E S C R I C A O 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 C o l u m n s \ N _ B E N 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 C o l u m n s \ A R E A 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 C o l u m n s \ O r d e m 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24.xml>��< ? x m l   v e r s i o n = " 1 . 0 "   e n c o d i n g = " U T F - 1 6 " ? > < G e m i n i   x m l n s = " h t t p : / / g e m i n i / p i v o t c u s t o m i z a t i o n / T a b l e X M L _ Q u a d r o 0 2 _ 1 b 6 3 9 a 6 9 - 0 b f 8 - 4 3 e 8 - 9 1 5 0 - 4 8 2 1 3 b d 6 2 7 6 a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 T O T A L I Z A D O R < / s t r i n g > < / k e y > < v a l u e > < i n t > 1 2 1 < / i n t > < / v a l u e > < / i t e m > < i t e m > < k e y > < s t r i n g > C L A S S I F I C A C A O < / s t r i n g > < / k e y > < v a l u e > < i n t > 1 3 2 < / i n t > < / v a l u e > < / i t e m > < i t e m > < k e y > < s t r i n g > D R A _ C O D I G O < / s t r i n g > < / k e y > < v a l u e > < i n t > 1 1 9 < / i n t > < / v a l u e > < / i t e m > < i t e m > < k e y > < s t r i n g > C O D _ N I V E L _ I < / s t r i n g > < / k e y > < v a l u e > < i n t > 1 1 7 < / i n t > < / v a l u e > < / i t e m > < i t e m > < k e y > < s t r i n g > N I V E L _ I < / s t r i n g > < / k e y > < v a l u e > < i n t > 8 3 < / i n t > < / v a l u e > < / i t e m > < i t e m > < k e y > < s t r i n g > C O D _ N I V E L _ I I < / s t r i n g > < / k e y > < v a l u e > < i n t > 1 2 1 < / i n t > < / v a l u e > < / i t e m > < i t e m > < k e y > < s t r i n g > N I V E L _ I I < / s t r i n g > < / k e y > < v a l u e > < i n t > 8 7 < / i n t > < / v a l u e > < / i t e m > < i t e m > < k e y > < s t r i n g > C O D _ N I V E L _ I I I < / s t r i n g > < / k e y > < v a l u e > < i n t > 1 2 5 < / i n t > < / v a l u e > < / i t e m > < i t e m > < k e y > < s t r i n g > N I V E L _ I I I < / s t r i n g > < / k e y > < v a l u e > < i n t > 9 1 < / i n t > < / v a l u e > < / i t e m > < i t e m > < k e y > < s t r i n g > C U L _ C O D I G O < / s t r i n g > < / k e y > < v a l u e > < i n t > 1 1 6 < / i n t > < / v a l u e > < / i t e m > < i t e m > < k e y > < s t r i n g > C U L T U R A < / s t r i n g > < / k e y > < v a l u e > < i n t > 9 1 < / i n t > < / v a l u e > < / i t e m > < i t e m > < k e y > < s t r i n g > C A N D I D A T U R A S < / s t r i n g > < / k e y > < v a l u e > < i n t > 1 3 3 < / i n t > < / v a l u e > < / i t e m > < i t e m > < k e y > < s t r i n g > A R E A < / s t r i n g > < / k e y > < v a l u e > < i n t > 6 9 < / i n t > < / v a l u e > < / i t e m > < i t e m > < k e y > < s t r i n g > T I P O < / s t r i n g > < / k e y > < v a l u e > < i n t > 6 5 < / i n t > < / v a l u e > < / i t e m > < i t e m > < k e y > < s t r i n g > D R A P < / s t r i n g > < / k e y > < v a l u e > < i n t > 7 0 < / i n t > < / v a l u e > < / i t e m > < / C o l u m n W i d t h s > < C o l u m n D i s p l a y I n d e x > < i t e m > < k e y > < s t r i n g > T O T A L I Z A D O R < / s t r i n g > < / k e y > < v a l u e > < i n t > 0 < / i n t > < / v a l u e > < / i t e m > < i t e m > < k e y > < s t r i n g > C L A S S I F I C A C A O < / s t r i n g > < / k e y > < v a l u e > < i n t > 1 < / i n t > < / v a l u e > < / i t e m > < i t e m > < k e y > < s t r i n g > D R A _ C O D I G O < / s t r i n g > < / k e y > < v a l u e > < i n t > 2 < / i n t > < / v a l u e > < / i t e m > < i t e m > < k e y > < s t r i n g > C O D _ N I V E L _ I < / s t r i n g > < / k e y > < v a l u e > < i n t > 3 < / i n t > < / v a l u e > < / i t e m > < i t e m > < k e y > < s t r i n g > N I V E L _ I < / s t r i n g > < / k e y > < v a l u e > < i n t > 4 < / i n t > < / v a l u e > < / i t e m > < i t e m > < k e y > < s t r i n g > C O D _ N I V E L _ I I < / s t r i n g > < / k e y > < v a l u e > < i n t > 5 < / i n t > < / v a l u e > < / i t e m > < i t e m > < k e y > < s t r i n g > N I V E L _ I I < / s t r i n g > < / k e y > < v a l u e > < i n t > 6 < / i n t > < / v a l u e > < / i t e m > < i t e m > < k e y > < s t r i n g > C O D _ N I V E L _ I I I < / s t r i n g > < / k e y > < v a l u e > < i n t > 7 < / i n t > < / v a l u e > < / i t e m > < i t e m > < k e y > < s t r i n g > N I V E L _ I I I < / s t r i n g > < / k e y > < v a l u e > < i n t > 8 < / i n t > < / v a l u e > < / i t e m > < i t e m > < k e y > < s t r i n g > C U L _ C O D I G O < / s t r i n g > < / k e y > < v a l u e > < i n t > 9 < / i n t > < / v a l u e > < / i t e m > < i t e m > < k e y > < s t r i n g > C U L T U R A < / s t r i n g > < / k e y > < v a l u e > < i n t > 1 0 < / i n t > < / v a l u e > < / i t e m > < i t e m > < k e y > < s t r i n g > C A N D I D A T U R A S < / s t r i n g > < / k e y > < v a l u e > < i n t > 1 1 < / i n t > < / v a l u e > < / i t e m > < i t e m > < k e y > < s t r i n g > A R E A < / s t r i n g > < / k e y > < v a l u e > < i n t > 1 2 < / i n t > < / v a l u e > < / i t e m > < i t e m > < k e y > < s t r i n g > T I P O < / s t r i n g > < / k e y > < v a l u e > < i n t > 1 3 < / i n t > < / v a l u e > < / i t e m > < i t e m > < k e y > < s t r i n g > D R A P < / s t r i n g > < / k e y > < v a l u e > < i n t > 1 4 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25.xml>��< ? x m l   v e r s i o n = " 1 . 0 "   e n c o d i n g = " U T F - 1 6 " ? > < G e m i n i   x m l n s = " h t t p : / / g e m i n i / p i v o t c u s t o m i z a t i o n / M e a s u r e G r i d S t a t e " > < C u s t o m C o n t e n t > < ! [ C D A T A [ < A r r a y O f K e y V a l u e O f s t r i n g S a n d b o x E d i t o r . M e a s u r e G r i d S t a t e S c d E 3 5 R y   x m l n s = " h t t p : / / s c h e m a s . m i c r o s o f t . c o m / 2 0 0 3 / 1 0 / S e r i a l i z a t i o n / A r r a y s "   x m l n s : i = " h t t p : / / w w w . w 3 . o r g / 2 0 0 1 / X M L S c h e m a - i n s t a n c e " > < K e y V a l u e O f s t r i n g S a n d b o x E d i t o r . M e a s u r e G r i d S t a t e S c d E 3 5 R y > < K e y > P e s s o a s _ a 3 3 2 1 2 e 9 - 0 d 0 b - 4 b c 4 - 9 3 3 2 - c 8 4 0 6 6 0 e 9 c a 5 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 1 1 3 < / a : S i z e A t D p i 9 6 > < a : V i s i b l e > t r u e < / a : V i s i b l e > < / V a l u e > < / K e y V a l u e O f s t r i n g S a n d b o x E d i t o r . M e a s u r e G r i d S t a t e S c d E 3 5 R y > < K e y V a l u e O f s t r i n g S a n d b o x E d i t o r . M e a s u r e G r i d S t a t e S c d E 3 5 R y > < K e y > E x p l o r a c o e s _ c d a 1 d 7 b e - f 2 c f - 4 e b d - 9 f 7 c - a 4 1 d f e 4 0 5 0 9 8 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 1 1 3 < / a : S i z e A t D p i 9 6 > < a : V i s i b l e > t r u e < / a : V i s i b l e > < / V a l u e > < / K e y V a l u e O f s t r i n g S a n d b o x E d i t o r . M e a s u r e G r i d S t a t e S c d E 3 5 R y > < K e y V a l u e O f s t r i n g S a n d b o x E d i t o r . M e a s u r e G r i d S t a t e S c d E 3 5 R y > < K e y > A r e a s C u l t u r a s _ b 4 8 1 4 7 6 0 - 9 4 f b - 4 0 1 8 - a 9 0 f - c 1 a f 6 3 f e 4 f a 9 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 1 1 3 < / a : S i z e A t D p i 9 6 > < a : V i s i b l e > t r u e < / a : V i s i b l e > < / V a l u e > < / K e y V a l u e O f s t r i n g S a n d b o x E d i t o r . M e a s u r e G r i d S t a t e S c d E 3 5 R y > < K e y V a l u e O f s t r i n g S a n d b o x E d i t o r . M e a s u r e G r i d S t a t e S c d E 3 5 R y > < K e y > C a n d i d a t u r a s C u l t u r a s _ 8 5 5 5 1 2 4 8 - b d f b - 4 0 4 7 - b a 8 4 - 7 e 5 4 d 7 c 8 f b c f 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 1 1 3 < / a : S i z e A t D p i 9 6 > < a : V i s i b l e > t r u e < / a : V i s i b l e > < / V a l u e > < / K e y V a l u e O f s t r i n g S a n d b o x E d i t o r . M e a s u r e G r i d S t a t e S c d E 3 5 R y > < K e y V a l u e O f s t r i n g S a n d b o x E d i t o r . M e a s u r e G r i d S t a t e S c d E 3 5 R y > < K e y > I n t e r v e n c o e s _ 2 7 f f c f 5 1 - f 2 c a - 4 3 a a - a 4 3 0 - d 1 f 0 5 1 b d 8 f 1 8 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 1 1 3 < / a : S i z e A t D p i 9 6 > < a : V i s i b l e > t r u e < / a : V i s i b l e > < / V a l u e > < / K e y V a l u e O f s t r i n g S a n d b o x E d i t o r . M e a s u r e G r i d S t a t e S c d E 3 5 R y > < K e y V a l u e O f s t r i n g S a n d b o x E d i t o r . M e a s u r e G r i d S t a t e S c d E 3 5 R y > < K e y > C a n d i d a t u r a s _ 9 1 1 2 c d b 9 - 4 6 f 6 - 4 0 6 1 - 8 f 2 a - 6 c 2 1 7 a b 4 8 5 4 d 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 1 1 3 < / a : S i z e A t D p i 9 6 > < a : V i s i b l e > t r u e < / a : V i s i b l e > < / V a l u e > < / K e y V a l u e O f s t r i n g S a n d b o x E d i t o r . M e a s u r e G r i d S t a t e S c d E 3 5 R y > < K e y V a l u e O f s t r i n g S a n d b o x E d i t o r . M e a s u r e G r i d S t a t e S c d E 3 5 R y > < K e y > N U T 2 _ c 3 e 8 6 9 9 e - b 8 1 e - 4 9 6 b - a 5 4 a - 8 d 2 3 1 3 a 3 3 e 3 4 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 1 1 3 < / a : S i z e A t D p i 9 6 > < a : V i s i b l e > t r u e < / a : V i s i b l e > < / V a l u e > < / K e y V a l u e O f s t r i n g S a n d b o x E d i t o r . M e a s u r e G r i d S t a t e S c d E 3 5 R y > < / A r r a y O f K e y V a l u e O f s t r i n g S a n d b o x E d i t o r . M e a s u r e G r i d S t a t e S c d E 3 5 R y > ] ] > < / C u s t o m C o n t e n t > < / G e m i n i > 
</file>

<file path=customXml/item26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8C405C63CD544F9651A90105E62ED5" ma:contentTypeVersion="18" ma:contentTypeDescription="Criar um novo documento." ma:contentTypeScope="" ma:versionID="b5b9a6e63ead7497e1291ad4e4d5f6fe">
  <xsd:schema xmlns:xsd="http://www.w3.org/2001/XMLSchema" xmlns:xs="http://www.w3.org/2001/XMLSchema" xmlns:p="http://schemas.microsoft.com/office/2006/metadata/properties" xmlns:ns2="5399dd73-3458-46cc-953e-caad4892d1f1" xmlns:ns3="72d6fbae-d18c-49b9-827b-ef4fa516a32b" targetNamespace="http://schemas.microsoft.com/office/2006/metadata/properties" ma:root="true" ma:fieldsID="8db9388855703e4d5ec8932600911a6c" ns2:_="" ns3:_="">
    <xsd:import namespace="5399dd73-3458-46cc-953e-caad4892d1f1"/>
    <xsd:import namespace="72d6fbae-d18c-49b9-827b-ef4fa516a32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SearchProperties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OCR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99dd73-3458-46cc-953e-caad4892d1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m" ma:readOnly="false" ma:fieldId="{5cf76f15-5ced-4ddc-b409-7134ff3c332f}" ma:taxonomyMulti="true" ma:sspId="78f8d61e-c1e6-4fe7-9260-0b6fc39adad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d6fbae-d18c-49b9-827b-ef4fa516a32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6a6505b3-669a-478c-8f93-9fb30595d372}" ma:internalName="TaxCatchAll" ma:showField="CatchAllData" ma:web="72d6fbae-d18c-49b9-827b-ef4fa516a3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7.xml>��< ? x m l   v e r s i o n = " 1 . 0 "   e n c o d i n g = " U T F - 1 6 " ? > < G e m i n i   x m l n s = " h t t p : / / g e m i n i / p i v o t c u s t o m i z a t i o n / T a b l e X M L _ Q u a d r o 0 1 _ 4 7 3 d 9 f b c - d b d c - 4 8 6 e - b c 5 e - b 7 a e c 4 e 8 f f a 6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 A J U _ C O D I G O < / s t r i n g > < / k e y > < v a l u e > < i n t > 1 1 6 < / i n t > < / v a l u e > < / i t e m > < i t e m > < k e y > < s t r i n g > A J U _ N O M E < / s t r i n g > < / k e y > < v a l u e > < i n t > 1 0 5 < / i n t > < / v a l u e > < / i t e m > < i t e m > < k e y > < s t r i n g > R E G _ C O D I G O < / s t r i n g > < / k e y > < v a l u e > < i n t > 1 1 7 < / i n t > < / v a l u e > < / i t e m > < i t e m > < k e y > < s t r i n g > C A N D I D A T U R A S < / s t r i n g > < / k e y > < v a l u e > < i n t > 1 3 3 < / i n t > < / v a l u e > < / i t e m > < i t e m > < k e y > < s t r i n g > Q u a d r o 0 1   A r e a s . A R E A < / s t r i n g > < / k e y > < v a l u e > < i n t > 1 7 1 < / i n t > < / v a l u e > < / i t e m > < i t e m > < k e y > < s t r i n g > Q u a d r o 0 1   C N . C N < / s t r i n g > < / k e y > < v a l u e > < i n t > 1 3 9 < / i n t > < / v a l u e > < / i t e m > < i t e m > < k e y > < s t r i n g > A r e a < / s t r i n g > < / k e y > < v a l u e > < i n t > 6 5 < / i n t > < / v a l u e > < / i t e m > < i t e m > < k e y > < s t r i n g > R e g i � o < / s t r i n g > < / k e y > < v a l u e > < i n t > 7 8 < / i n t > < / v a l u e > < / i t e m > < / C o l u m n W i d t h s > < C o l u m n D i s p l a y I n d e x > < i t e m > < k e y > < s t r i n g > A J U _ C O D I G O < / s t r i n g > < / k e y > < v a l u e > < i n t > 0 < / i n t > < / v a l u e > < / i t e m > < i t e m > < k e y > < s t r i n g > A J U _ N O M E < / s t r i n g > < / k e y > < v a l u e > < i n t > 1 < / i n t > < / v a l u e > < / i t e m > < i t e m > < k e y > < s t r i n g > R E G _ C O D I G O < / s t r i n g > < / k e y > < v a l u e > < i n t > 2 < / i n t > < / v a l u e > < / i t e m > < i t e m > < k e y > < s t r i n g > C A N D I D A T U R A S < / s t r i n g > < / k e y > < v a l u e > < i n t > 3 < / i n t > < / v a l u e > < / i t e m > < i t e m > < k e y > < s t r i n g > Q u a d r o 0 1   A r e a s . A R E A < / s t r i n g > < / k e y > < v a l u e > < i n t > 4 < / i n t > < / v a l u e > < / i t e m > < i t e m > < k e y > < s t r i n g > Q u a d r o 0 1   C N . C N < / s t r i n g > < / k e y > < v a l u e > < i n t > 5 < / i n t > < / v a l u e > < / i t e m > < i t e m > < k e y > < s t r i n g > A r e a < / s t r i n g > < / k e y > < v a l u e > < i n t > 6 < / i n t > < / v a l u e > < / i t e m > < i t e m > < k e y > < s t r i n g > R e g i � o < / s t r i n g > < / k e y > < v a l u e > < i n t > 7 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28.xml>��< ? x m l   v e r s i o n = " 1 . 0 "   e n c o d i n g = " U T F - 1 6 " ? > < G e m i n i   x m l n s = " h t t p : / / g e m i n i / p i v o t c u s t o m i z a t i o n / T a b l e X M L _ C a n d i d a t u r a s C u l t u r a s _ 8 5 5 5 1 2 4 8 - b d f b - 4 0 4 7 - b a 8 4 - 7 e 5 4 d 7 c 8 f b c f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 I N T _ C O D I G O < / s t r i n g > < / k e y > < v a l u e > < i n t > 1 1 4 < / i n t > < / v a l u e > < / i t e m > < i t e m > < k e y > < s t r i n g > N D O _ D E S C R I C A O < / s t r i n g > < / k e y > < v a l u e > < i n t > 1 4 2 < / i n t > < / v a l u e > < / i t e m > < i t e m > < k e y > < s t r i n g > T I P O _ S U P E R F I C I E < / s t r i n g > < / k e y > < v a l u e > < i n t > 1 4 1 < / i n t > < / v a l u e > < / i t e m > < i t e m > < k e y > < s t r i n g > O C U P A _ S O L O < / s t r i n g > < / k e y > < v a l u e > < i n t > 1 1 9 < / i n t > < / v a l u e > < / i t e m > < i t e m > < k e y > < s t r i n g > G R U P O _ C U L T U R A < / s t r i n g > < / k e y > < v a l u e > < i n t > 1 4 2 < / i n t > < / v a l u e > < / i t e m > < i t e m > < k e y > < s t r i n g > N _ B E N < / s t r i n g > < / k e y > < v a l u e > < i n t > 7 8 < / i n t > < / v a l u e > < / i t e m > < i t e m > < k e y > < s t r i n g > O r d e m < / s t r i n g > < / k e y > < v a l u e > < i n t > 7 9 < / i n t > < / v a l u e > < / i t e m > < / C o l u m n W i d t h s > < C o l u m n D i s p l a y I n d e x > < i t e m > < k e y > < s t r i n g > I N T _ C O D I G O < / s t r i n g > < / k e y > < v a l u e > < i n t > 0 < / i n t > < / v a l u e > < / i t e m > < i t e m > < k e y > < s t r i n g > N D O _ D E S C R I C A O < / s t r i n g > < / k e y > < v a l u e > < i n t > 1 < / i n t > < / v a l u e > < / i t e m > < i t e m > < k e y > < s t r i n g > T I P O _ S U P E R F I C I E < / s t r i n g > < / k e y > < v a l u e > < i n t > 2 < / i n t > < / v a l u e > < / i t e m > < i t e m > < k e y > < s t r i n g > O C U P A _ S O L O < / s t r i n g > < / k e y > < v a l u e > < i n t > 3 < / i n t > < / v a l u e > < / i t e m > < i t e m > < k e y > < s t r i n g > G R U P O _ C U L T U R A < / s t r i n g > < / k e y > < v a l u e > < i n t > 4 < / i n t > < / v a l u e > < / i t e m > < i t e m > < k e y > < s t r i n g > N _ B E N < / s t r i n g > < / k e y > < v a l u e > < i n t > 5 < / i n t > < / v a l u e > < / i t e m > < i t e m > < k e y > < s t r i n g > O r d e m < / s t r i n g > < / k e y > < v a l u e > < i n t > 6 < / i n t > < / v a l u e > < / i t e m > < / C o l u m n D i s p l a y I n d e x > < C o l u m n F r o z e n   / > < C o l u m n C h e c k e d   / > < C o l u m n F i l t e r > < i t e m > < k e y > < s t r i n g > I N T _ C O D I G O < / s t r i n g > < / k e y > < v a l u e > < F i l t e r E x p r e s s i o n   x s i : n i l = " t r u e "   / > < / v a l u e > < / i t e m > < / C o l u m n F i l t e r > < S e l e c t i o n F i l t e r > < i t e m > < k e y > < s t r i n g > I N T _ C O D I G O < / s t r i n g > < / k e y > < v a l u e > < S e l e c t i o n F i l t e r   x s i : n i l = " t r u e "   / > < / v a l u e > < / i t e m > < / S e l e c t i o n F i l t e r > < F i l t e r P a r a m e t e r s > < i t e m > < k e y > < s t r i n g > I N T _ C O D I G O < / s t r i n g > < / k e y > < v a l u e > < C o m m a n d P a r a m e t e r s   / > < / v a l u e > < / i t e m > < / F i l t e r P a r a m e t e r s > < S o r t B y C o l u m n > O r d e m < / S o r t B y C o l u m n > < I s S o r t D e s c e n d i n g > f a l s e < / I s S o r t D e s c e n d i n g > < / T a b l e W i d g e t G r i d S e r i a l i z a t i o n > ] ] > < / C u s t o m C o n t e n t > < / G e m i n i > 
</file>

<file path=customXml/item29.xml>��< ? x m l   v e r s i o n = " 1 . 0 "   e n c o d i n g = " U T F - 1 6 " ? > < G e m i n i   x m l n s = " h t t p : / / g e m i n i / p i v o t c u s t o m i z a t i o n / T a b l e X M L _ Q u a d r o 0 2   M A A   M P B   C o n v e r s � o _ 4 c a c f b 9 b - f b d b - 4 c c 8 - a 4 a 7 - b b 3 7 6 0 8 c 7 2 5 3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 T O T A L I Z A D O R < / s t r i n g > < / k e y > < v a l u e > < i n t > 1 2 1 < / i n t > < / v a l u e > < / i t e m > < i t e m > < k e y > < s t r i n g > D R A _ C O D I G O < / s t r i n g > < / k e y > < v a l u e > < i n t > 1 1 9 < / i n t > < / v a l u e > < / i t e m > < i t e m > < k e y > < s t r i n g > C O D _ N I V E L _ I < / s t r i n g > < / k e y > < v a l u e > < i n t > 1 1 7 < / i n t > < / v a l u e > < / i t e m > < i t e m > < k e y > < s t r i n g > N I V E L _ I < / s t r i n g > < / k e y > < v a l u e > < i n t > 8 3 < / i n t > < / v a l u e > < / i t e m > < i t e m > < k e y > < s t r i n g > C O D _ N I V E L _ I I < / s t r i n g > < / k e y > < v a l u e > < i n t > 1 2 1 < / i n t > < / v a l u e > < / i t e m > < i t e m > < k e y > < s t r i n g > N I V E L _ I I < / s t r i n g > < / k e y > < v a l u e > < i n t > 8 7 < / i n t > < / v a l u e > < / i t e m > < i t e m > < k e y > < s t r i n g > C O D _ N I V E L _ I I I < / s t r i n g > < / k e y > < v a l u e > < i n t > 1 2 5 < / i n t > < / v a l u e > < / i t e m > < i t e m > < k e y > < s t r i n g > N I V E L _ I I I < / s t r i n g > < / k e y > < v a l u e > < i n t > 9 1 < / i n t > < / v a l u e > < / i t e m > < i t e m > < k e y > < s t r i n g > C U L _ C O D I G O < / s t r i n g > < / k e y > < v a l u e > < i n t > 1 1 6 < / i n t > < / v a l u e > < / i t e m > < i t e m > < k e y > < s t r i n g > C U L T U R A < / s t r i n g > < / k e y > < v a l u e > < i n t > 9 1 < / i n t > < / v a l u e > < / i t e m > < i t e m > < k e y > < s t r i n g > C A N D I D A T U R A S < / s t r i n g > < / k e y > < v a l u e > < i n t > 1 3 3 < / i n t > < / v a l u e > < / i t e m > < i t e m > < k e y > < s t r i n g > A R E A < / s t r i n g > < / k e y > < v a l u e > < i n t > 6 9 < / i n t > < / v a l u e > < / i t e m > < i t e m > < k e y > < s t r i n g > C l a s s i f i c a � � o < / s t r i n g > < / k e y > < v a l u e > < i n t > 1 1 3 < / i n t > < / v a l u e > < / i t e m > < i t e m > < k e y > < s t r i n g > N I V E L _ I _ N O V O < / s t r i n g > < / k e y > < v a l u e > < i n t > 1 2 9 < / i n t > < / v a l u e > < / i t e m > < i t e m > < k e y > < s t r i n g > N I V E L _ I I _ N O V O < / s t r i n g > < / k e y > < v a l u e > < i n t > 1 3 3 < / i n t > < / v a l u e > < / i t e m > < i t e m > < k e y > < s t r i n g > N I V E L _ I I I _ N O V O < / s t r i n g > < / k e y > < v a l u e > < i n t > 1 3 7 < / i n t > < / v a l u e > < / i t e m > < i t e m > < k e y > < s t r i n g > C U L T U R A _ N O V A < / s t r i n g > < / k e y > < v a l u e > < i n t > 1 3 5 < / i n t > < / v a l u e > < / i t e m > < / C o l u m n W i d t h s > < C o l u m n D i s p l a y I n d e x > < i t e m > < k e y > < s t r i n g > T O T A L I Z A D O R < / s t r i n g > < / k e y > < v a l u e > < i n t > 0 < / i n t > < / v a l u e > < / i t e m > < i t e m > < k e y > < s t r i n g > D R A _ C O D I G O < / s t r i n g > < / k e y > < v a l u e > < i n t > 1 < / i n t > < / v a l u e > < / i t e m > < i t e m > < k e y > < s t r i n g > C O D _ N I V E L _ I < / s t r i n g > < / k e y > < v a l u e > < i n t > 2 < / i n t > < / v a l u e > < / i t e m > < i t e m > < k e y > < s t r i n g > N I V E L _ I < / s t r i n g > < / k e y > < v a l u e > < i n t > 3 < / i n t > < / v a l u e > < / i t e m > < i t e m > < k e y > < s t r i n g > C O D _ N I V E L _ I I < / s t r i n g > < / k e y > < v a l u e > < i n t > 4 < / i n t > < / v a l u e > < / i t e m > < i t e m > < k e y > < s t r i n g > N I V E L _ I I < / s t r i n g > < / k e y > < v a l u e > < i n t > 5 < / i n t > < / v a l u e > < / i t e m > < i t e m > < k e y > < s t r i n g > C O D _ N I V E L _ I I I < / s t r i n g > < / k e y > < v a l u e > < i n t > 6 < / i n t > < / v a l u e > < / i t e m > < i t e m > < k e y > < s t r i n g > N I V E L _ I I I < / s t r i n g > < / k e y > < v a l u e > < i n t > 7 < / i n t > < / v a l u e > < / i t e m > < i t e m > < k e y > < s t r i n g > C U L _ C O D I G O < / s t r i n g > < / k e y > < v a l u e > < i n t > 8 < / i n t > < / v a l u e > < / i t e m > < i t e m > < k e y > < s t r i n g > C U L T U R A < / s t r i n g > < / k e y > < v a l u e > < i n t > 9 < / i n t > < / v a l u e > < / i t e m > < i t e m > < k e y > < s t r i n g > C A N D I D A T U R A S < / s t r i n g > < / k e y > < v a l u e > < i n t > 1 0 < / i n t > < / v a l u e > < / i t e m > < i t e m > < k e y > < s t r i n g > A R E A < / s t r i n g > < / k e y > < v a l u e > < i n t > 1 1 < / i n t > < / v a l u e > < / i t e m > < i t e m > < k e y > < s t r i n g > C l a s s i f i c a � � o < / s t r i n g > < / k e y > < v a l u e > < i n t > 1 2 < / i n t > < / v a l u e > < / i t e m > < i t e m > < k e y > < s t r i n g > N I V E L _ I _ N O V O < / s t r i n g > < / k e y > < v a l u e > < i n t > 1 3 < / i n t > < / v a l u e > < / i t e m > < i t e m > < k e y > < s t r i n g > N I V E L _ I I _ N O V O < / s t r i n g > < / k e y > < v a l u e > < i n t > 1 4 < / i n t > < / v a l u e > < / i t e m > < i t e m > < k e y > < s t r i n g > N I V E L _ I I I _ N O V O < / s t r i n g > < / k e y > < v a l u e > < i n t > 1 5 < / i n t > < / v a l u e > < / i t e m > < i t e m > < k e y > < s t r i n g > C U L T U R A _ N O V A < / s t r i n g > < / k e y > < v a l u e > < i n t > 1 6 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3.xml>��< ? x m l   v e r s i o n = " 1 . 0 "   e n c o d i n g = " U T F - 1 6 " ? > < G e m i n i   x m l n s = " h t t p : / / g e m i n i / p i v o t c u s t o m i z a t i o n / D i a g r a m s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M e a s u r e D i a g r a m S a n d b o x A d a p t e r " > < T a b l e N a m e > Q u a d r o 0 5 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 Q u a d r o 0 5 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 M e a s u r e s \ S o m a   d e   S U B M E T I D A S < / K e y > < / D i a g r a m O b j e c t K e y > < D i a g r a m O b j e c t K e y > < K e y > M e a s u r e s \ S o m a   d e   S U B M E T I D A S \ T a g I n f o \ F � r m u l a < / K e y > < / D i a g r a m O b j e c t K e y > < D i a g r a m O b j e c t K e y > < K e y > M e a s u r e s \ S o m a   d e   S U B M E T I D A S \ T a g I n f o \ V a l o r < / K e y > < / D i a g r a m O b j e c t K e y > < D i a g r a m O b j e c t K e y > < K e y > M e a s u r e s \ S o m a   d e   A R E A   6 < / K e y > < / D i a g r a m O b j e c t K e y > < D i a g r a m O b j e c t K e y > < K e y > M e a s u r e s \ S o m a   d e   A R E A   6 \ T a g I n f o \ F � r m u l a < / K e y > < / D i a g r a m O b j e c t K e y > < D i a g r a m O b j e c t K e y > < K e y > M e a s u r e s \ S o m a   d e   A R E A   6 \ T a g I n f o \ V a l o r < / K e y > < / D i a g r a m O b j e c t K e y > < D i a g r a m O b j e c t K e y > < K e y > M e a s u r e s \ S o m a   d e   C N   2 < / K e y > < / D i a g r a m O b j e c t K e y > < D i a g r a m O b j e c t K e y > < K e y > M e a s u r e s \ S o m a   d e   C N   2 \ T a g I n f o \ F � r m u l a < / K e y > < / D i a g r a m O b j e c t K e y > < D i a g r a m O b j e c t K e y > < K e y > M e a s u r e s \ S o m a   d e   C N   2 \ T a g I n f o \ V a l o r < / K e y > < / D i a g r a m O b j e c t K e y > < D i a g r a m O b j e c t K e y > < K e y > C o l u m n s \ O P E _ C O D I G O < / K e y > < / D i a g r a m O b j e c t K e y > < D i a g r a m O b j e c t K e y > < K e y > C o l u m n s \ O P E _ D E S C R I C A O < / K e y > < / D i a g r a m O b j e c t K e y > < D i a g r a m O b j e c t K e y > < K e y > C o l u m n s \ R E G _ C O D I G O < / K e y > < / D i a g r a m O b j e c t K e y > < D i a g r a m O b j e c t K e y > < K e y > C o l u m n s \ S U B M E T I D A S < / K e y > < / D i a g r a m O b j e c t K e y > < D i a g r a m O b j e c t K e y > < K e y > C o l u m n s \ A R E A < / K e y > < / D i a g r a m O b j e c t K e y > < D i a g r a m O b j e c t K e y > < K e y > C o l u m n s \ C N < / K e y > < / D i a g r a m O b j e c t K e y > < D i a g r a m O b j e c t K e y > < K e y > C o l u m n s \ R E G I A O < / K e y > < / D i a g r a m O b j e c t K e y > < D i a g r a m O b j e c t K e y > < K e y > C o l u m n s \ O r d e m < / K e y > < / D i a g r a m O b j e c t K e y > < D i a g r a m O b j e c t K e y > < K e y > L i n k s \ & l t ; C o l u m n s \ S o m a   d e   S U B M E T I D A S & g t ; - & l t ; M e a s u r e s \ S U B M E T I D A S & g t ; < / K e y > < / D i a g r a m O b j e c t K e y > < D i a g r a m O b j e c t K e y > < K e y > L i n k s \ & l t ; C o l u m n s \ S o m a   d e   S U B M E T I D A S & g t ; - & l t ; M e a s u r e s \ S U B M E T I D A S & g t ; \ C O L U M N < / K e y > < / D i a g r a m O b j e c t K e y > < D i a g r a m O b j e c t K e y > < K e y > L i n k s \ & l t ; C o l u m n s \ S o m a   d e   S U B M E T I D A S & g t ; - & l t ; M e a s u r e s \ S U B M E T I D A S & g t ; \ M E A S U R E < / K e y > < / D i a g r a m O b j e c t K e y > < D i a g r a m O b j e c t K e y > < K e y > L i n k s \ & l t ; C o l u m n s \ S o m a   d e   A R E A   6 & g t ; - & l t ; M e a s u r e s \ A R E A & g t ; < / K e y > < / D i a g r a m O b j e c t K e y > < D i a g r a m O b j e c t K e y > < K e y > L i n k s \ & l t ; C o l u m n s \ S o m a   d e   A R E A   6 & g t ; - & l t ; M e a s u r e s \ A R E A & g t ; \ C O L U M N < / K e y > < / D i a g r a m O b j e c t K e y > < D i a g r a m O b j e c t K e y > < K e y > L i n k s \ & l t ; C o l u m n s \ S o m a   d e   A R E A   6 & g t ; - & l t ; M e a s u r e s \ A R E A & g t ; \ M E A S U R E < / K e y > < / D i a g r a m O b j e c t K e y > < D i a g r a m O b j e c t K e y > < K e y > L i n k s \ & l t ; C o l u m n s \ S o m a   d e   C N   2 & g t ; - & l t ; M e a s u r e s \ C N & g t ; < / K e y > < / D i a g r a m O b j e c t K e y > < D i a g r a m O b j e c t K e y > < K e y > L i n k s \ & l t ; C o l u m n s \ S o m a   d e   C N   2 & g t ; - & l t ; M e a s u r e s \ C N & g t ; \ C O L U M N < / K e y > < / D i a g r a m O b j e c t K e y > < D i a g r a m O b j e c t K e y > < K e y > L i n k s \ & l t ; C o l u m n s \ S o m a   d e   C N   2 & g t ; - & l t ; M e a s u r e s \ C N & g t ; \ M E A S U R E 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F o c u s C o l u m n > - 1 < / F o c u s C o l u m n > < F o c u s R o w > - 1 < / F o c u s R o w > < S e l e c t i o n E n d C o l u m n > - 1 < / S e l e c t i o n E n d C o l u m n > < S e l e c t i o n E n d R o w > - 1 < / S e l e c t i o n E n d R o w > < S e l e c t i o n S t a r t C o l u m n > - 1 < / S e l e c t i o n S t a r t C o l u m n > < S e l e c t i o n S t a r t R o w > - 1 < / S e l e c t i o n S t a r t R o w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 M e a s u r e s \ S o m a   d e   S U B M E T I D A S < / K e y > < / a : K e y > < a : V a l u e   i : t y p e = " M e a s u r e G r i d N o d e V i e w S t a t e " > < C o l u m n > 3 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 M e a s u r e s \ S o m a   d e   S U B M E T I D A S \ T a g I n f o \ F � r m u l a 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 S U B M E T I D A S \ T a g I n f o \ V a l o r 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 A R E A   6 < / K e y > < / a : K e y > < a : V a l u e   i : t y p e = " M e a s u r e G r i d N o d e V i e w S t a t e " > < C o l u m n > 4 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 M e a s u r e s \ S o m a   d e   A R E A   6 \ T a g I n f o \ F � r m u l a 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 A R E A   6 \ T a g I n f o \ V a l o r 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 C N   2 < / K e y > < / a : K e y > < a : V a l u e   i : t y p e = " M e a s u r e G r i d N o d e V i e w S t a t e " > < C o l u m n > 5 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 M e a s u r e s \ S o m a   d e   C N   2 \ T a g I n f o \ F � r m u l a 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 C N   2 \ T a g I n f o \ V a l o r 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 C o l u m n s \ O P E _ C O D I G O 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 C o l u m n s \ O P E _ D E S C R I C A O 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 C o l u m n s \ R E G _ C O D I G O 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 C o l u m n s \ S U B M E T I D A S 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 C o l u m n s \ A R E A 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 C o l u m n s \ C N < / K e y > < / a : K e y > < a : V a l u e   i : t y p e = " M e a s u r e G r i d N o d e V i e w S t a t e " > < C o l u m n >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 C o l u m n s \ R E G I A O < / K e y > < / a : K e y > < a : V a l u e   i : t y p e = " M e a s u r e G r i d N o d e V i e w S t a t e " > < C o l u m n >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 C o l u m n s \ O r d e m < / K e y > < / a : K e y > < a : V a l u e   i : t y p e = " M e a s u r e G r i d N o d e V i e w S t a t e " > < C o l u m n >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 L i n k s \ & l t ; C o l u m n s \ S o m a   d e   S U B M E T I D A S & g t ; - & l t ; M e a s u r e s \ S U B M E T I D A S & g t ; 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 L i n k s \ & l t ; C o l u m n s \ S o m a   d e   S U B M E T I D A S & g t ; - & l t ; M e a s u r e s \ S U B M E T I D A S & g t ; \ C O L U M N 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 S U B M E T I D A S & g t ; - & l t ; M e a s u r e s \ S U B M E T I D A S & g t ; \ M E A S U R E 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 A R E A   6 & g t ; - & l t ; M e a s u r e s \ A R E A & g t ; 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 L i n k s \ & l t ; C o l u m n s \ S o m a   d e   A R E A   6 & g t ; - & l t ; M e a s u r e s \ A R E A & g t ; \ C O L U M N 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 A R E A   6 & g t ; - & l t ; M e a s u r e s \ A R E A & g t ; \ M E A S U R E 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 C N   2 & g t ; - & l t ; M e a s u r e s \ C N & g t ; 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 L i n k s \ & l t ; C o l u m n s \ S o m a   d e   C N   2 & g t ; - & l t ; M e a s u r e s \ C N & g t ; \ C O L U M N 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 C N   2 & g t ; - & l t ; M e a s u r e s \ C N & g t ; \ M E A S U R E < / K e y > < / a : K e y > < a : V a l u e   i : t y p e = " M e a s u r e G r i d V i e w S t a t e I D i a g r a m L i n k E n d p o i n t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 G r a f i c o s M o d e l o T 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 G r a f i c o s M o d e l o T 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 M e a s u r e s \ S o m a   d e   N _ C O M U N I C A C O E S < / K e y > < / D i a g r a m O b j e c t K e y > < D i a g r a m O b j e c t K e y > < K e y > M e a s u r e s \ S o m a   d e   N _ C O M U N I C A C O E S \ T a g I n f o \ F � r m u l a < / K e y > < / D i a g r a m O b j e c t K e y > < D i a g r a m O b j e c t K e y > < K e y > M e a s u r e s \ S o m a   d e   N _ C O M U N I C A C O E S \ T a g I n f o \ V a l o r < / K e y > < / D i a g r a m O b j e c t K e y > < D i a g r a m O b j e c t K e y > < K e y > M e a s u r e s \ S o m a   d e   D I R E I T O S < / K e y > < / D i a g r a m O b j e c t K e y > < D i a g r a m O b j e c t K e y > < K e y > M e a s u r e s \ S o m a   d e   D I R E I T O S \ T a g I n f o \ F � r m u l a < / K e y > < / D i a g r a m O b j e c t K e y > < D i a g r a m O b j e c t K e y > < K e y > M e a s u r e s \ S o m a   d e   D I R E I T O S \ T a g I n f o \ V a l o r < / K e y > < / D i a g r a m O b j e c t K e y > < D i a g r a m O b j e c t K e y > < K e y > M e a s u r e s \ S o m a   d e   A R E A   5 < / K e y > < / D i a g r a m O b j e c t K e y > < D i a g r a m O b j e c t K e y > < K e y > M e a s u r e s \ S o m a   d e   A R E A   5 \ T a g I n f o \ F � r m u l a < / K e y > < / D i a g r a m O b j e c t K e y > < D i a g r a m O b j e c t K e y > < K e y > M e a s u r e s \ S o m a   d e   A R E A   5 \ T a g I n f o \ V a l o r < / K e y > < / D i a g r a m O b j e c t K e y > < D i a g r a m O b j e c t K e y > < K e y > C o l u m n s \ C M T _ D E S _ T I P _ T R F < / K e y > < / D i a g r a m O b j e c t K e y > < D i a g r a m O b j e c t K e y > < K e y > C o l u m n s \ M E D I D A < / K e y > < / D i a g r a m O b j e c t K e y > < D i a g r a m O b j e c t K e y > < K e y > C o l u m n s \ N _ C O M U N I C A C O E S < / K e y > < / D i a g r a m O b j e c t K e y > < D i a g r a m O b j e c t K e y > < K e y > C o l u m n s \ N _ C E D < / K e y > < / D i a g r a m O b j e c t K e y > < D i a g r a m O b j e c t K e y > < K e y > C o l u m n s \ N _ C E S < / K e y > < / D i a g r a m O b j e c t K e y > < D i a g r a m O b j e c t K e y > < K e y > C o l u m n s \ D I R E I T O S < / K e y > < / D i a g r a m O b j e c t K e y > < D i a g r a m O b j e c t K e y > < K e y > C o l u m n s \ M O N T A N T E < / K e y > < / D i a g r a m O b j e c t K e y > < D i a g r a m O b j e c t K e y > < K e y > C o l u m n s \ A R E A < / K e y > < / D i a g r a m O b j e c t K e y > < D i a g r a m O b j e c t K e y > < K e y > C o l u m n s \ A J U D A < / K e y > < / D i a g r a m O b j e c t K e y > < D i a g r a m O b j e c t K e y > < K e y > L i n k s \ & l t ; C o l u m n s \ S o m a   d e   N _ C O M U N I C A C O E S & g t ; - & l t ; M e a s u r e s \ N _ C O M U N I C A C O E S & g t ; < / K e y > < / D i a g r a m O b j e c t K e y > < D i a g r a m O b j e c t K e y > < K e y > L i n k s \ & l t ; C o l u m n s \ S o m a   d e   N _ C O M U N I C A C O E S & g t ; - & l t ; M e a s u r e s \ N _ C O M U N I C A C O E S & g t ; \ C O L U M N < / K e y > < / D i a g r a m O b j e c t K e y > < D i a g r a m O b j e c t K e y > < K e y > L i n k s \ & l t ; C o l u m n s \ S o m a   d e   N _ C O M U N I C A C O E S & g t ; - & l t ; M e a s u r e s \ N _ C O M U N I C A C O E S & g t ; \ M E A S U R E < / K e y > < / D i a g r a m O b j e c t K e y > < D i a g r a m O b j e c t K e y > < K e y > L i n k s \ & l t ; C o l u m n s \ S o m a   d e   D I R E I T O S & g t ; - & l t ; M e a s u r e s \ D I R E I T O S & g t ; < / K e y > < / D i a g r a m O b j e c t K e y > < D i a g r a m O b j e c t K e y > < K e y > L i n k s \ & l t ; C o l u m n s \ S o m a   d e   D I R E I T O S & g t ; - & l t ; M e a s u r e s \ D I R E I T O S & g t ; \ C O L U M N < / K e y > < / D i a g r a m O b j e c t K e y > < D i a g r a m O b j e c t K e y > < K e y > L i n k s \ & l t ; C o l u m n s \ S o m a   d e   D I R E I T O S & g t ; - & l t ; M e a s u r e s \ D I R E I T O S & g t ; \ M E A S U R E < / K e y > < / D i a g r a m O b j e c t K e y > < D i a g r a m O b j e c t K e y > < K e y > L i n k s \ & l t ; C o l u m n s \ S o m a   d e   A R E A   5 & g t ; - & l t ; M e a s u r e s \ A R E A & g t ; < / K e y > < / D i a g r a m O b j e c t K e y > < D i a g r a m O b j e c t K e y > < K e y > L i n k s \ & l t ; C o l u m n s \ S o m a   d e   A R E A   5 & g t ; - & l t ; M e a s u r e s \ A R E A & g t ; \ C O L U M N < / K e y > < / D i a g r a m O b j e c t K e y > < D i a g r a m O b j e c t K e y > < K e y > L i n k s \ & l t ; C o l u m n s \ S o m a   d e   A R E A   5 & g t ; - & l t ; M e a s u r e s \ A R E A & g t ; \ M E A S U R E 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F o c u s C o l u m n > - 1 < / F o c u s C o l u m n > < F o c u s R o w > - 1 < / F o c u s R o w > < S e l e c t i o n E n d C o l u m n > - 1 < / S e l e c t i o n E n d C o l u m n > < S e l e c t i o n E n d R o w > - 1 < / S e l e c t i o n E n d R o w > < S e l e c t i o n S t a r t C o l u m n > - 1 < / S e l e c t i o n S t a r t C o l u m n > < S e l e c t i o n S t a r t R o w > - 1 < / S e l e c t i o n S t a r t R o w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 M e a s u r e s \ S o m a   d e   N _ C O M U N I C A C O E S < / K e y > < / a : K e y > < a : V a l u e   i : t y p e = " M e a s u r e G r i d N o d e V i e w S t a t e " > < C o l u m n > 2 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 M e a s u r e s \ S o m a   d e   N _ C O M U N I C A C O E S \ T a g I n f o \ F � r m u l a 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 N _ C O M U N I C A C O E S \ T a g I n f o \ V a l o r 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 D I R E I T O S < / K e y > < / a : K e y > < a : V a l u e   i : t y p e = " M e a s u r e G r i d N o d e V i e w S t a t e " > < C o l u m n > 5 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 M e a s u r e s \ S o m a   d e   D I R E I T O S \ T a g I n f o \ F � r m u l a 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 D I R E I T O S \ T a g I n f o \ V a l o r 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 A R E A   5 < / K e y > < / a : K e y > < a : V a l u e   i : t y p e = " M e a s u r e G r i d N o d e V i e w S t a t e " > < C o l u m n > 7 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 M e a s u r e s \ S o m a   d e   A R E A   5 \ T a g I n f o \ F � r m u l a 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 A R E A   5 \ T a g I n f o \ V a l o r 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 C o l u m n s \ C M T _ D E S _ T I P _ T R F 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 C o l u m n s \ M E D I D A 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 C o l u m n s \ N _ C O M U N I C A C O E S 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 C o l u m n s \ N _ C E D 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 C o l u m n s \ N _ C E S 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 C o l u m n s \ D I R E I T O S < / K e y > < / a : K e y > < a : V a l u e   i : t y p e = " M e a s u r e G r i d N o d e V i e w S t a t e " > < C o l u m n >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 C o l u m n s \ M O N T A N T E < / K e y > < / a : K e y > < a : V a l u e   i : t y p e = " M e a s u r e G r i d N o d e V i e w S t a t e " > < C o l u m n >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 C o l u m n s \ A R E A < / K e y > < / a : K e y > < a : V a l u e   i : t y p e = " M e a s u r e G r i d N o d e V i e w S t a t e " > < C o l u m n >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 C o l u m n s \ A J U D A < / K e y > < / a : K e y > < a : V a l u e   i : t y p e = " M e a s u r e G r i d N o d e V i e w S t a t e " > < C o l u m n >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 L i n k s \ & l t ; C o l u m n s \ S o m a   d e   N _ C O M U N I C A C O E S & g t ; - & l t ; M e a s u r e s \ N _ C O M U N I C A C O E S & g t ; 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 L i n k s \ & l t ; C o l u m n s \ S o m a   d e   N _ C O M U N I C A C O E S & g t ; - & l t ; M e a s u r e s \ N _ C O M U N I C A C O E S & g t ; \ C O L U M N 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 N _ C O M U N I C A C O E S & g t ; - & l t ; M e a s u r e s \ N _ C O M U N I C A C O E S & g t ; \ M E A S U R E 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 D I R E I T O S & g t ; - & l t ; M e a s u r e s \ D I R E I T O S & g t ; 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 L i n k s \ & l t ; C o l u m n s \ S o m a   d e   D I R E I T O S & g t ; - & l t ; M e a s u r e s \ D I R E I T O S & g t ; \ C O L U M N 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 D I R E I T O S & g t ; - & l t ; M e a s u r e s \ D I R E I T O S & g t ; \ M E A S U R E 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 A R E A   5 & g t ; - & l t ; M e a s u r e s \ A R E A & g t ; 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 L i n k s \ & l t ; C o l u m n s \ S o m a   d e   A R E A   5 & g t ; - & l t ; M e a s u r e s \ A R E A & g t ; \ C O L U M N 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 A R E A   5 & g t ; - & l t ; M e a s u r e s \ A R E A & g t ; \ M E A S U R E < / K e y > < / a : K e y > < a : V a l u e   i : t y p e = " M e a s u r e G r i d V i e w S t a t e I D i a g r a m L i n k E n d p o i n t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 Q u a d r o 0 4 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 Q u a d r o 0 4 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 M e a s u r e s \ S o m a   d e   C A N D I D A T U R A S   4 < / K e y > < / D i a g r a m O b j e c t K e y > < D i a g r a m O b j e c t K e y > < K e y > M e a s u r e s \ S o m a   d e   C A N D I D A T U R A S   4 \ T a g I n f o \ F � r m u l a < / K e y > < / D i a g r a m O b j e c t K e y > < D i a g r a m O b j e c t K e y > < K e y > M e a s u r e s \ S o m a   d e   C A N D I D A T U R A S   4 \ T a g I n f o \ V a l o r < / K e y > < / D i a g r a m O b j e c t K e y > < D i a g r a m O b j e c t K e y > < K e y > M e a s u r e s \ S o m a   d e   A R E A   4 < / K e y > < / D i a g r a m O b j e c t K e y > < D i a g r a m O b j e c t K e y > < K e y > M e a s u r e s \ S o m a   d e   A R E A   4 \ T a g I n f o \ F � r m u l a < / K e y > < / D i a g r a m O b j e c t K e y > < D i a g r a m O b j e c t K e y > < K e y > M e a s u r e s \ S o m a   d e   A R E A   4 \ T a g I n f o \ V a l o r < / K e y > < / D i a g r a m O b j e c t K e y > < D i a g r a m O b j e c t K e y > < K e y > C o l u m n s \ C U L _ D E S C R I C A O < / K e y > < / D i a g r a m O b j e c t K e y > < D i a g r a m O b j e c t K e y > < K e y > C o l u m n s \ C A N D I D A T U R A S < / K e y > < / D i a g r a m O b j e c t K e y > < D i a g r a m O b j e c t K e y > < K e y > C o l u m n s \ A R E A < / K e y > < / D i a g r a m O b j e c t K e y > < D i a g r a m O b j e c t K e y > < K e y > C o l u m n s \ A J U D A < / K e y > < / D i a g r a m O b j e c t K e y > < D i a g r a m O b j e c t K e y > < K e y > L i n k s \ & l t ; C o l u m n s \ S o m a   d e   C A N D I D A T U R A S   4 & g t ; - & l t ; M e a s u r e s \ C A N D I D A T U R A S & g t ; < / K e y > < / D i a g r a m O b j e c t K e y > < D i a g r a m O b j e c t K e y > < K e y > L i n k s \ & l t ; C o l u m n s \ S o m a   d e   C A N D I D A T U R A S   4 & g t ; - & l t ; M e a s u r e s \ C A N D I D A T U R A S & g t ; \ C O L U M N < / K e y > < / D i a g r a m O b j e c t K e y > < D i a g r a m O b j e c t K e y > < K e y > L i n k s \ & l t ; C o l u m n s \ S o m a   d e   C A N D I D A T U R A S   4 & g t ; - & l t ; M e a s u r e s \ C A N D I D A T U R A S & g t ; \ M E A S U R E < / K e y > < / D i a g r a m O b j e c t K e y > < D i a g r a m O b j e c t K e y > < K e y > L i n k s \ & l t ; C o l u m n s \ S o m a   d e   A R E A   4 & g t ; - & l t ; M e a s u r e s \ A R E A & g t ; < / K e y > < / D i a g r a m O b j e c t K e y > < D i a g r a m O b j e c t K e y > < K e y > L i n k s \ & l t ; C o l u m n s \ S o m a   d e   A R E A   4 & g t ; - & l t ; M e a s u r e s \ A R E A & g t ; \ C O L U M N < / K e y > < / D i a g r a m O b j e c t K e y > < D i a g r a m O b j e c t K e y > < K e y > L i n k s \ & l t ; C o l u m n s \ S o m a   d e   A R E A   4 & g t ; - & l t ; M e a s u r e s \ A R E A & g t ; \ M E A S U R E 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F o c u s C o l u m n > - 1 < / F o c u s C o l u m n > < F o c u s R o w > - 1 < / F o c u s R o w > < S e l e c t i o n E n d C o l u m n > - 1 < / S e l e c t i o n E n d C o l u m n > < S e l e c t i o n E n d R o w > - 1 < / S e l e c t i o n E n d R o w > < S e l e c t i o n S t a r t C o l u m n > - 1 < / S e l e c t i o n S t a r t C o l u m n > < S e l e c t i o n S t a r t R o w > - 1 < / S e l e c t i o n S t a r t R o w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 M e a s u r e s \ S o m a   d e   C A N D I D A T U R A S   4 < / K e y > < / a : K e y > < a : V a l u e   i : t y p e = " M e a s u r e G r i d N o d e V i e w S t a t e " > < C o l u m n > 1 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 M e a s u r e s \ S o m a   d e   C A N D I D A T U R A S   4 \ T a g I n f o \ F � r m u l a 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 C A N D I D A T U R A S   4 \ T a g I n f o \ V a l o r 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 A R E A   4 < / K e y > < / a : K e y > < a : V a l u e   i : t y p e = " M e a s u r e G r i d N o d e V i e w S t a t e " > < C o l u m n > 2 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 M e a s u r e s \ S o m a   d e   A R E A   4 \ T a g I n f o \ F � r m u l a 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 A R E A   4 \ T a g I n f o \ V a l o r 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 C o l u m n s \ C U L _ D E S C R I C A O 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 C o l u m n s \ C A N D I D A T U R A S 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 C o l u m n s \ A R E A 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 C o l u m n s \ A J U D A 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 L i n k s \ & l t ; C o l u m n s \ S o m a   d e   C A N D I D A T U R A S   4 & g t ; - & l t ; M e a s u r e s \ C A N D I D A T U R A S & g t ; 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 L i n k s \ & l t ; C o l u m n s \ S o m a   d e   C A N D I D A T U R A S   4 & g t ; - & l t ; M e a s u r e s \ C A N D I D A T U R A S & g t ; \ C O L U M N 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 C A N D I D A T U R A S   4 & g t ; - & l t ; M e a s u r e s \ C A N D I D A T U R A S & g t ; \ M E A S U R E 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 A R E A   4 & g t ; - & l t ; M e a s u r e s \ A R E A & g t ; 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 L i n k s \ & l t ; C o l u m n s \ S o m a   d e   A R E A   4 & g t ; - & l t ; M e a s u r e s \ A R E A & g t ; \ C O L U M N 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 A R E A   4 & g t ; - & l t ; M e a s u r e s \ A R E A & g t ; \ M E A S U R E < / K e y > < / a : K e y > < a : V a l u e   i : t y p e = " M e a s u r e G r i d V i e w S t a t e I D i a g r a m L i n k E n d p o i n t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 Q u a d r o 0 3 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 Q u a d r o 0 3 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 M e a s u r e s \ S o m a   d e   C A N D I D A T U R A S   3 < / K e y > < / D i a g r a m O b j e c t K e y > < D i a g r a m O b j e c t K e y > < K e y > M e a s u r e s \ S o m a   d e   C A N D I D A T U R A S   3 \ T a g I n f o \ F � r m u l a < / K e y > < / D i a g r a m O b j e c t K e y > < D i a g r a m O b j e c t K e y > < K e y > M e a s u r e s \ S o m a   d e   C A N D I D A T U R A S   3 \ T a g I n f o \ V a l o r < / K e y > < / D i a g r a m O b j e c t K e y > < D i a g r a m O b j e c t K e y > < K e y > M e a s u r e s \ S o m a   d e   A R E A   3 < / K e y > < / D i a g r a m O b j e c t K e y > < D i a g r a m O b j e c t K e y > < K e y > M e a s u r e s \ S o m a   d e   A R E A   3 \ T a g I n f o \ F � r m u l a < / K e y > < / D i a g r a m O b j e c t K e y > < D i a g r a m O b j e c t K e y > < K e y > M e a s u r e s \ S o m a   d e   A R E A   3 \ T a g I n f o \ V a l o r < / K e y > < / D i a g r a m O b j e c t K e y > < D i a g r a m O b j e c t K e y > < K e y > C o l u m n s \ T O T A L < / K e y > < / D i a g r a m O b j e c t K e y > < D i a g r a m O b j e c t K e y > < K e y > C o l u m n s \ N U M _ C O D I G O < / K e y > < / D i a g r a m O b j e c t K e y > < D i a g r a m O b j e c t K e y > < K e y > C o l u m n s \ R E G I A O < / K e y > < / D i a g r a m O b j e c t K e y > < D i a g r a m O b j e c t K e y > < K e y > C o l u m n s \ C O D _ N I V E L _ I I I < / K e y > < / D i a g r a m O b j e c t K e y > < D i a g r a m O b j e c t K e y > < K e y > C o l u m n s \ N I V E L _ I I I < / K e y > < / D i a g r a m O b j e c t K e y > < D i a g r a m O b j e c t K e y > < K e y > C o l u m n s \ C U L _ C O D I G O < / K e y > < / D i a g r a m O b j e c t K e y > < D i a g r a m O b j e c t K e y > < K e y > C o l u m n s \ C U L T U R A < / K e y > < / D i a g r a m O b j e c t K e y > < D i a g r a m O b j e c t K e y > < K e y > C o l u m n s \ V A R _ F I N < / K e y > < / D i a g r a m O b j e c t K e y > < D i a g r a m O b j e c t K e y > < K e y > C o l u m n s \ C A N D I D A T U R A S < / K e y > < / D i a g r a m O b j e c t K e y > < D i a g r a m O b j e c t K e y > < K e y > C o l u m n s \ A R E A < / K e y > < / D i a g r a m O b j e c t K e y > < D i a g r a m O b j e c t K e y > < K e y > C o l u m n s \ N O V A _ R E G I A O < / K e y > < / D i a g r a m O b j e c t K e y > < D i a g r a m O b j e c t K e y > < K e y > C o l u m n s \ N O V O _ N I V E L _ I I I < / K e y > < / D i a g r a m O b j e c t K e y > < D i a g r a m O b j e c t K e y > < K e y > C o l u m n s \ N O V A _ C U L T U R A < / K e y > < / D i a g r a m O b j e c t K e y > < D i a g r a m O b j e c t K e y > < K e y > L i n k s \ & l t ; C o l u m n s \ S o m a   d e   C A N D I D A T U R A S   3 & g t ; - & l t ; M e a s u r e s \ C A N D I D A T U R A S & g t ; < / K e y > < / D i a g r a m O b j e c t K e y > < D i a g r a m O b j e c t K e y > < K e y > L i n k s \ & l t ; C o l u m n s \ S o m a   d e   C A N D I D A T U R A S   3 & g t ; - & l t ; M e a s u r e s \ C A N D I D A T U R A S & g t ; \ C O L U M N < / K e y > < / D i a g r a m O b j e c t K e y > < D i a g r a m O b j e c t K e y > < K e y > L i n k s \ & l t ; C o l u m n s \ S o m a   d e   C A N D I D A T U R A S   3 & g t ; - & l t ; M e a s u r e s \ C A N D I D A T U R A S & g t ; \ M E A S U R E < / K e y > < / D i a g r a m O b j e c t K e y > < D i a g r a m O b j e c t K e y > < K e y > L i n k s \ & l t ; C o l u m n s \ S o m a   d e   A R E A   3 & g t ; - & l t ; M e a s u r e s \ A R E A & g t ; < / K e y > < / D i a g r a m O b j e c t K e y > < D i a g r a m O b j e c t K e y > < K e y > L i n k s \ & l t ; C o l u m n s \ S o m a   d e   A R E A   3 & g t ; - & l t ; M e a s u r e s \ A R E A & g t ; \ C O L U M N < / K e y > < / D i a g r a m O b j e c t K e y > < D i a g r a m O b j e c t K e y > < K e y > L i n k s \ & l t ; C o l u m n s \ S o m a   d e   A R E A   3 & g t ; - & l t ; M e a s u r e s \ A R E A & g t ; \ M E A S U R E 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F o c u s C o l u m n > - 1 < / F o c u s C o l u m n > < F o c u s R o w > - 1 < / F o c u s R o w > < S e l e c t i o n E n d C o l u m n > - 1 < / S e l e c t i o n E n d C o l u m n > < S e l e c t i o n E n d R o w > - 1 < / S e l e c t i o n E n d R o w > < S e l e c t i o n S t a r t C o l u m n > - 1 < / S e l e c t i o n S t a r t C o l u m n > < S e l e c t i o n S t a r t R o w > - 1 < / S e l e c t i o n S t a r t R o w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 M e a s u r e s \ S o m a   d e   C A N D I D A T U R A S   3 < / K e y > < / a : K e y > < a : V a l u e   i : t y p e = " M e a s u r e G r i d N o d e V i e w S t a t e " > < C o l u m n > 8 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 M e a s u r e s \ S o m a   d e   C A N D I D A T U R A S   3 \ T a g I n f o \ F � r m u l a 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 C A N D I D A T U R A S   3 \ T a g I n f o \ V a l o r 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 A R E A   3 < / K e y > < / a : K e y > < a : V a l u e   i : t y p e = " M e a s u r e G r i d N o d e V i e w S t a t e " > < C o l u m n > 9 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 M e a s u r e s \ S o m a   d e   A R E A   3 \ T a g I n f o \ F � r m u l a 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 A R E A   3 \ T a g I n f o \ V a l o r 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 C o l u m n s \ T O T A L 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 C o l u m n s \ N U M _ C O D I G O 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 C o l u m n s \ R E G I A O 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 C o l u m n s \ C O D _ N I V E L _ I I I 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 C o l u m n s \ N I V E L _ I I I 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 C o l u m n s \ C U L _ C O D I G O < / K e y > < / a : K e y > < a : V a l u e   i : t y p e = " M e a s u r e G r i d N o d e V i e w S t a t e " > < C o l u m n >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 C o l u m n s \ C U L T U R A < / K e y > < / a : K e y > < a : V a l u e   i : t y p e = " M e a s u r e G r i d N o d e V i e w S t a t e " > < C o l u m n >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 C o l u m n s \ V A R _ F I N < / K e y > < / a : K e y > < a : V a l u e   i : t y p e = " M e a s u r e G r i d N o d e V i e w S t a t e " > < C o l u m n >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 C o l u m n s \ C A N D I D A T U R A S < / K e y > < / a : K e y > < a : V a l u e   i : t y p e = " M e a s u r e G r i d N o d e V i e w S t a t e " > < C o l u m n >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 C o l u m n s \ A R E A < / K e y > < / a : K e y > < a : V a l u e   i : t y p e = " M e a s u r e G r i d N o d e V i e w S t a t e " > < C o l u m n >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 C o l u m n s \ N O V A _ R E G I A O < / K e y > < / a : K e y > < a : V a l u e   i : t y p e = " M e a s u r e G r i d N o d e V i e w S t a t e " > < C o l u m n > 1 0 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 C o l u m n s \ N O V O _ N I V E L _ I I I < / K e y > < / a : K e y > < a : V a l u e   i : t y p e = " M e a s u r e G r i d N o d e V i e w S t a t e " > < C o l u m n > 1 1 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 C o l u m n s \ N O V A _ C U L T U R A < / K e y > < / a : K e y > < a : V a l u e   i : t y p e = " M e a s u r e G r i d N o d e V i e w S t a t e " > < C o l u m n > 1 2 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 L i n k s \ & l t ; C o l u m n s \ S o m a   d e   C A N D I D A T U R A S   3 & g t ; - & l t ; M e a s u r e s \ C A N D I D A T U R A S & g t ; 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 L i n k s \ & l t ; C o l u m n s \ S o m a   d e   C A N D I D A T U R A S   3 & g t ; - & l t ; M e a s u r e s \ C A N D I D A T U R A S & g t ; \ C O L U M N 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 C A N D I D A T U R A S   3 & g t ; - & l t ; M e a s u r e s \ C A N D I D A T U R A S & g t ; \ M E A S U R E 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 A R E A   3 & g t ; - & l t ; M e a s u r e s \ A R E A & g t ; 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 L i n k s \ & l t ; C o l u m n s \ S o m a   d e   A R E A   3 & g t ; - & l t ; M e a s u r e s \ A R E A & g t ; \ C O L U M N 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 A R E A   3 & g t ; - & l t ; M e a s u r e s \ A R E A & g t ; \ M E A S U R E < / K e y > < / a : K e y > < a : V a l u e   i : t y p e = " M e a s u r e G r i d V i e w S t a t e I D i a g r a m L i n k E n d p o i n t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 Q u a d r o 0 7 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 Q u a d r o 0 7 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 M e a s u r e s \ S o m a   d e   S U B M E T I D A S   2 < / K e y > < / D i a g r a m O b j e c t K e y > < D i a g r a m O b j e c t K e y > < K e y > M e a s u r e s \ S o m a   d e   S U B M E T I D A S   2 \ T a g I n f o \ F � r m u l a < / K e y > < / D i a g r a m O b j e c t K e y > < D i a g r a m O b j e c t K e y > < K e y > M e a s u r e s \ S o m a   d e   S U B M E T I D A S   2 \ T a g I n f o \ V a l o r < / K e y > < / D i a g r a m O b j e c t K e y > < D i a g r a m O b j e c t K e y > < K e y > M e a s u r e s \ S o m a   d e   V a r _ c a n d   2 < / K e y > < / D i a g r a m O b j e c t K e y > < D i a g r a m O b j e c t K e y > < K e y > M e a s u r e s \ S o m a   d e   V a r _ c a n d   2 \ T a g I n f o \ F � r m u l a < / K e y > < / D i a g r a m O b j e c t K e y > < D i a g r a m O b j e c t K e y > < K e y > M e a s u r e s \ S o m a   d e   V a r _ c a n d   2 \ T a g I n f o \ V a l o r < / K e y > < / D i a g r a m O b j e c t K e y > < D i a g r a m O b j e c t K e y > < K e y > M e a s u r e s \ M � x i m o   d e   V a r _ c a n d   2 < / K e y > < / D i a g r a m O b j e c t K e y > < D i a g r a m O b j e c t K e y > < K e y > M e a s u r e s \ M � x i m o   d e   V a r _ c a n d   2 \ T a g I n f o \ F � r m u l a < / K e y > < / D i a g r a m O b j e c t K e y > < D i a g r a m O b j e c t K e y > < K e y > M e a s u r e s \ M � x i m o   d e   V a r _ c a n d   2 \ T a g I n f o \ V a l o r < / K e y > < / D i a g r a m O b j e c t K e y > < D i a g r a m O b j e c t K e y > < K e y > C o l u m n s \ C O D _ E N T I D A D E < / K e y > < / D i a g r a m O b j e c t K e y > < D i a g r a m O b j e c t K e y > < K e y > C o l u m n s \ U O R _ D E S _ U N I _ O R G < / K e y > < / D i a g r a m O b j e c t K e y > < D i a g r a m O b j e c t K e y > < K e y > C o l u m n s \ N U M _ C O D I G O < / K e y > < / D i a g r a m O b j e c t K e y > < D i a g r a m O b j e c t K e y > < K e y > C o l u m n s \ R E G I A O < / K e y > < / D i a g r a m O b j e c t K e y > < D i a g r a m O b j e c t K e y > < K e y > C o l u m n s \ S U B M E T I D A S < / K e y > < / D i a g r a m O b j e c t K e y > < D i a g r a m O b j e c t K e y > < K e y > C o l u m n s \ C A M P A N H A < / K e y > < / D i a g r a m O b j e c t K e y > < D i a g r a m O b j e c t K e y > < K e y > C o l u m n s \ V a r _ c a n d < / K e y > < / D i a g r a m O b j e c t K e y > < D i a g r a m O b j e c t K e y > < K e y > L i n k s \ & l t ; C o l u m n s \ S o m a   d e   S U B M E T I D A S   2 & g t ; - & l t ; M e a s u r e s \ S U B M E T I D A S & g t ; < / K e y > < / D i a g r a m O b j e c t K e y > < D i a g r a m O b j e c t K e y > < K e y > L i n k s \ & l t ; C o l u m n s \ S o m a   d e   S U B M E T I D A S   2 & g t ; - & l t ; M e a s u r e s \ S U B M E T I D A S & g t ; \ C O L U M N < / K e y > < / D i a g r a m O b j e c t K e y > < D i a g r a m O b j e c t K e y > < K e y > L i n k s \ & l t ; C o l u m n s \ S o m a   d e   S U B M E T I D A S   2 & g t ; - & l t ; M e a s u r e s \ S U B M E T I D A S & g t ; \ M E A S U R E < / K e y > < / D i a g r a m O b j e c t K e y > < D i a g r a m O b j e c t K e y > < K e y > L i n k s \ & l t ; C o l u m n s \ S o m a   d e   V a r _ c a n d   2 & g t ; - & l t ; M e a s u r e s \ V a r _ c a n d & g t ; < / K e y > < / D i a g r a m O b j e c t K e y > < D i a g r a m O b j e c t K e y > < K e y > L i n k s \ & l t ; C o l u m n s \ S o m a   d e   V a r _ c a n d   2 & g t ; - & l t ; M e a s u r e s \ V a r _ c a n d & g t ; \ C O L U M N < / K e y > < / D i a g r a m O b j e c t K e y > < D i a g r a m O b j e c t K e y > < K e y > L i n k s \ & l t ; C o l u m n s \ S o m a   d e   V a r _ c a n d   2 & g t ; - & l t ; M e a s u r e s \ V a r _ c a n d & g t ; \ M E A S U R E < / K e y > < / D i a g r a m O b j e c t K e y > < D i a g r a m O b j e c t K e y > < K e y > L i n k s \ & l t ; C o l u m n s \ M � x i m o   d e   V a r _ c a n d   2 & g t ; - & l t ; M e a s u r e s \ V a r _ c a n d & g t ; < / K e y > < / D i a g r a m O b j e c t K e y > < D i a g r a m O b j e c t K e y > < K e y > L i n k s \ & l t ; C o l u m n s \ M � x i m o   d e   V a r _ c a n d   2 & g t ; - & l t ; M e a s u r e s \ V a r _ c a n d & g t ; \ C O L U M N < / K e y > < / D i a g r a m O b j e c t K e y > < D i a g r a m O b j e c t K e y > < K e y > L i n k s \ & l t ; C o l u m n s \ M � x i m o   d e   V a r _ c a n d   2 & g t ; - & l t ; M e a s u r e s \ V a r _ c a n d & g t ; \ M E A S U R E 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 M e a s u r e s \ S o m a   d e   S U B M E T I D A S   2 < / K e y > < / a : K e y > < a : V a l u e   i : t y p e = " M e a s u r e G r i d N o d e V i e w S t a t e " > < C o l u m n > 4 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 M e a s u r e s \ S o m a   d e   S U B M E T I D A S   2 \ T a g I n f o \ F � r m u l a 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 S U B M E T I D A S   2 \ T a g I n f o \ V a l o r 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 V a r _ c a n d   2 < / K e y > < / a : K e y > < a : V a l u e   i : t y p e = " M e a s u r e G r i d N o d e V i e w S t a t e " > < C o l u m n > 6 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 M e a s u r e s \ S o m a   d e   V a r _ c a n d   2 \ T a g I n f o \ F � r m u l a 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 V a r _ c a n d   2 \ T a g I n f o \ V a l o r 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 M e a s u r e s \ M � x i m o   d e   V a r _ c a n d   2 < / K e y > < / a : K e y > < a : V a l u e   i : t y p e = " M e a s u r e G r i d N o d e V i e w S t a t e " > < C o l u m n > 6 < / C o l u m n > < L a y e d O u t > t r u e < / L a y e d O u t > < R o w > 1 < / R o w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 M e a s u r e s \ M � x i m o   d e   V a r _ c a n d   2 \ T a g I n f o \ F � r m u l a 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 M e a s u r e s \ M � x i m o   d e   V a r _ c a n d   2 \ T a g I n f o \ V a l o r 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 C o l u m n s \ C O D _ E N T I D A D E 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 C o l u m n s \ U O R _ D E S _ U N I _ O R G 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 C o l u m n s \ N U M _ C O D I G O 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 C o l u m n s \ R E G I A O 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 C o l u m n s \ S U B M E T I D A S 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 C o l u m n s \ C A M P A N H A < / K e y > < / a : K e y > < a : V a l u e   i : t y p e = " M e a s u r e G r i d N o d e V i e w S t a t e " > < C o l u m n >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 C o l u m n s \ V a r _ c a n d < / K e y > < / a : K e y > < a : V a l u e   i : t y p e = " M e a s u r e G r i d N o d e V i e w S t a t e " > < C o l u m n >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 L i n k s \ & l t ; C o l u m n s \ S o m a   d e   S U B M E T I D A S   2 & g t ; - & l t ; M e a s u r e s \ S U B M E T I D A S & g t ; 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 L i n k s \ & l t ; C o l u m n s \ S o m a   d e   S U B M E T I D A S   2 & g t ; - & l t ; M e a s u r e s \ S U B M E T I D A S & g t ; \ C O L U M N 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 S U B M E T I D A S   2 & g t ; - & l t ; M e a s u r e s \ S U B M E T I D A S & g t ; \ M E A S U R E 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 V a r _ c a n d   2 & g t ; - & l t ; M e a s u r e s \ V a r _ c a n d & g t ; 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 L i n k s \ & l t ; C o l u m n s \ S o m a   d e   V a r _ c a n d   2 & g t ; - & l t ; M e a s u r e s \ V a r _ c a n d & g t ; \ C O L U M N 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 V a r _ c a n d   2 & g t ; - & l t ; M e a s u r e s \ V a r _ c a n d & g t ; \ M E A S U R E 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 L i n k s \ & l t ; C o l u m n s \ M � x i m o   d e   V a r _ c a n d   2 & g t ; - & l t ; M e a s u r e s \ V a r _ c a n d & g t ; 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 L i n k s \ & l t ; C o l u m n s \ M � x i m o   d e   V a r _ c a n d   2 & g t ; - & l t ; M e a s u r e s \ V a r _ c a n d & g t ; \ C O L U M N 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 L i n k s \ & l t ; C o l u m n s \ M � x i m o   d e   V a r _ c a n d   2 & g t ; - & l t ; M e a s u r e s \ V a r _ c a n d & g t ; \ M E A S U R E < / K e y > < / a : K e y > < a : V a l u e   i : t y p e = " M e a s u r e G r i d V i e w S t a t e I D i a g r a m L i n k E n d p o i n t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 Q u a d r o 0 8 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 Q u a d r o 0 8 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 M e a s u r e s \ C o n t a g e m   d e   A c u m u l a d o < / K e y > < / D i a g r a m O b j e c t K e y > < D i a g r a m O b j e c t K e y > < K e y > M e a s u r e s \ C o n t a g e m   d e   A c u m u l a d o \ T a g I n f o \ F � r m u l a < / K e y > < / D i a g r a m O b j e c t K e y > < D i a g r a m O b j e c t K e y > < K e y > M e a s u r e s \ C o n t a g e m   d e   A c u m u l a d o \ T a g I n f o \ V a l o r < / K e y > < / D i a g r a m O b j e c t K e y > < D i a g r a m O b j e c t K e y > < K e y > M e a s u r e s \ M � x i m o   d e   A c u m u l a d o < / K e y > < / D i a g r a m O b j e c t K e y > < D i a g r a m O b j e c t K e y > < K e y > M e a s u r e s \ M � x i m o   d e   A c u m u l a d o \ T a g I n f o \ F � r m u l a < / K e y > < / D i a g r a m O b j e c t K e y > < D i a g r a m O b j e c t K e y > < K e y > M e a s u r e s \ M � x i m o   d e   A c u m u l a d o \ T a g I n f o \ V a l o r < / K e y > < / D i a g r a m O b j e c t K e y > < D i a g r a m O b j e c t K e y > < K e y > M e a s u r e s \ S o m a   d e   A c u m u l a d o < / K e y > < / D i a g r a m O b j e c t K e y > < D i a g r a m O b j e c t K e y > < K e y > M e a s u r e s \ S o m a   d e   A c u m u l a d o \ T a g I n f o \ F � r m u l a < / K e y > < / D i a g r a m O b j e c t K e y > < D i a g r a m O b j e c t K e y > < K e y > M e a s u r e s \ S o m a   d e   A c u m u l a d o \ T a g I n f o \ V a l o r < / K e y > < / D i a g r a m O b j e c t K e y > < D i a g r a m O b j e c t K e y > < K e y > M e a s u r e s \ S o m a   d e   V a r i a c a o < / K e y > < / D i a g r a m O b j e c t K e y > < D i a g r a m O b j e c t K e y > < K e y > M e a s u r e s \ S o m a   d e   V a r i a c a o \ T a g I n f o \ F � r m u l a < / K e y > < / D i a g r a m O b j e c t K e y > < D i a g r a m O b j e c t K e y > < K e y > M e a s u r e s \ S o m a   d e   V a r i a c a o \ T a g I n f o \ V a l o r < / K e y > < / D i a g r a m O b j e c t K e y > < D i a g r a m O b j e c t K e y > < K e y > M e a s u r e s \ M � x i m o   d e   V a r i a c a o < / K e y > < / D i a g r a m O b j e c t K e y > < D i a g r a m O b j e c t K e y > < K e y > M e a s u r e s \ M � x i m o   d e   V a r i a c a o \ T a g I n f o \ F � r m u l a < / K e y > < / D i a g r a m O b j e c t K e y > < D i a g r a m O b j e c t K e y > < K e y > M e a s u r e s \ M � x i m o   d e   V a r i a c a o \ T a g I n f o \ V a l o r < / K e y > < / D i a g r a m O b j e c t K e y > < D i a g r a m O b j e c t K e y > < K e y > M e a s u r e s \ S o m a   d e   T o t a l < / K e y > < / D i a g r a m O b j e c t K e y > < D i a g r a m O b j e c t K e y > < K e y > M e a s u r e s \ S o m a   d e   T o t a l \ T a g I n f o \ F � r m u l a < / K e y > < / D i a g r a m O b j e c t K e y > < D i a g r a m O b j e c t K e y > < K e y > M e a s u r e s \ S o m a   d e   T o t a l \ T a g I n f o \ V a l o r < / K e y > < / D i a g r a m O b j e c t K e y > < D i a g r a m O b j e c t K e y > < K e y > C o l u m n s \ C O D I G O < / K e y > < / D i a g r a m O b j e c t K e y > < D i a g r a m O b j e c t K e y > < K e y > C o l u m n s \ D E S C R I C A O < / K e y > < / D i a g r a m O b j e c t K e y > < D i a g r a m O b j e c t K e y > < K e y > C o l u m n s \ S E M A N A < / K e y > < / D i a g r a m O b j e c t K e y > < D i a g r a m O b j e c t K e y > < K e y > C o l u m n s \ D E S C _ S E M A N A < / K e y > < / D i a g r a m O b j e c t K e y > < D i a g r a m O b j e c t K e y > < K e y > C o l u m n s \ U T I L I Z A D O R < / K e y > < / D i a g r a m O b j e c t K e y > < D i a g r a m O b j e c t K e y > < K e y > C o l u m n s \ A T E N D I M E N T O S < / K e y > < / D i a g r a m O b j e c t K e y > < D i a g r a m O b j e c t K e y > < K e y > C o l u m n s \ D a t a M i n i m a < / K e y > < / D i a g r a m O b j e c t K e y > < D i a g r a m O b j e c t K e y > < K e y > C o l u m n s \ D a t a C o l u n a < / K e y > < / D i a g r a m O b j e c t K e y > < D i a g r a m O b j e c t K e y > < K e y > C o l u m n s \ D a t a M a x i m a < / K e y > < / D i a g r a m O b j e c t K e y > < D i a g r a m O b j e c t K e y > < K e y > C o l u m n s \ P e r i o d o < / K e y > < / D i a g r a m O b j e c t K e y > < D i a g r a m O b j e c t K e y > < K e y > C o l u m n s \ C a m p a n h a < / K e y > < / D i a g r a m O b j e c t K e y > < D i a g r a m O b j e c t K e y > < K e y > C o l u m n s \ A c u m u l a d o < / K e y > < / D i a g r a m O b j e c t K e y > < D i a g r a m O b j e c t K e y > < K e y > C o l u m n s \ T o t a l < / K e y > < / D i a g r a m O b j e c t K e y > < D i a g r a m O b j e c t K e y > < K e y > C o l u m n s \ V a r i a c a o < / K e y > < / D i a g r a m O b j e c t K e y > < D i a g r a m O b j e c t K e y > < K e y > L i n k s \ & l t ; C o l u m n s \ C o n t a g e m   d e   A c u m u l a d o & g t ; - & l t ; M e a s u r e s \ A c u m u l a d o & g t ; < / K e y > < / D i a g r a m O b j e c t K e y > < D i a g r a m O b j e c t K e y > < K e y > L i n k s \ & l t ; C o l u m n s \ C o n t a g e m   d e   A c u m u l a d o & g t ; - & l t ; M e a s u r e s \ A c u m u l a d o & g t ; \ C O L U M N < / K e y > < / D i a g r a m O b j e c t K e y > < D i a g r a m O b j e c t K e y > < K e y > L i n k s \ & l t ; C o l u m n s \ C o n t a g e m   d e   A c u m u l a d o & g t ; - & l t ; M e a s u r e s \ A c u m u l a d o & g t ; \ M E A S U R E < / K e y > < / D i a g r a m O b j e c t K e y > < D i a g r a m O b j e c t K e y > < K e y > L i n k s \ & l t ; C o l u m n s \ M � x i m o   d e   A c u m u l a d o & g t ; - & l t ; M e a s u r e s \ A c u m u l a d o & g t ; < / K e y > < / D i a g r a m O b j e c t K e y > < D i a g r a m O b j e c t K e y > < K e y > L i n k s \ & l t ; C o l u m n s \ M � x i m o   d e   A c u m u l a d o & g t ; - & l t ; M e a s u r e s \ A c u m u l a d o & g t ; \ C O L U M N < / K e y > < / D i a g r a m O b j e c t K e y > < D i a g r a m O b j e c t K e y > < K e y > L i n k s \ & l t ; C o l u m n s \ M � x i m o   d e   A c u m u l a d o & g t ; - & l t ; M e a s u r e s \ A c u m u l a d o & g t ; \ M E A S U R E < / K e y > < / D i a g r a m O b j e c t K e y > < D i a g r a m O b j e c t K e y > < K e y > L i n k s \ & l t ; C o l u m n s \ S o m a   d e   A c u m u l a d o & g t ; - & l t ; M e a s u r e s \ A c u m u l a d o & g t ; < / K e y > < / D i a g r a m O b j e c t K e y > < D i a g r a m O b j e c t K e y > < K e y > L i n k s \ & l t ; C o l u m n s \ S o m a   d e   A c u m u l a d o & g t ; - & l t ; M e a s u r e s \ A c u m u l a d o & g t ; \ C O L U M N < / K e y > < / D i a g r a m O b j e c t K e y > < D i a g r a m O b j e c t K e y > < K e y > L i n k s \ & l t ; C o l u m n s \ S o m a   d e   A c u m u l a d o & g t ; - & l t ; M e a s u r e s \ A c u m u l a d o & g t ; \ M E A S U R E < / K e y > < / D i a g r a m O b j e c t K e y > < D i a g r a m O b j e c t K e y > < K e y > L i n k s \ & l t ; C o l u m n s \ S o m a   d e   V a r i a c a o & g t ; - & l t ; M e a s u r e s \ V a r i a c a o & g t ; < / K e y > < / D i a g r a m O b j e c t K e y > < D i a g r a m O b j e c t K e y > < K e y > L i n k s \ & l t ; C o l u m n s \ S o m a   d e   V a r i a c a o & g t ; - & l t ; M e a s u r e s \ V a r i a c a o & g t ; \ C O L U M N < / K e y > < / D i a g r a m O b j e c t K e y > < D i a g r a m O b j e c t K e y > < K e y > L i n k s \ & l t ; C o l u m n s \ S o m a   d e   V a r i a c a o & g t ; - & l t ; M e a s u r e s \ V a r i a c a o & g t ; \ M E A S U R E < / K e y > < / D i a g r a m O b j e c t K e y > < D i a g r a m O b j e c t K e y > < K e y > L i n k s \ & l t ; C o l u m n s \ M � x i m o   d e   V a r i a c a o & g t ; - & l t ; M e a s u r e s \ V a r i a c a o & g t ; < / K e y > < / D i a g r a m O b j e c t K e y > < D i a g r a m O b j e c t K e y > < K e y > L i n k s \ & l t ; C o l u m n s \ M � x i m o   d e   V a r i a c a o & g t ; - & l t ; M e a s u r e s \ V a r i a c a o & g t ; \ C O L U M N < / K e y > < / D i a g r a m O b j e c t K e y > < D i a g r a m O b j e c t K e y > < K e y > L i n k s \ & l t ; C o l u m n s \ M � x i m o   d e   V a r i a c a o & g t ; - & l t ; M e a s u r e s \ V a r i a c a o & g t ; \ M E A S U R E < / K e y > < / D i a g r a m O b j e c t K e y > < D i a g r a m O b j e c t K e y > < K e y > L i n k s \ & l t ; C o l u m n s \ S o m a   d e   T o t a l & g t ; - & l t ; M e a s u r e s \ T o t a l & g t ; < / K e y > < / D i a g r a m O b j e c t K e y > < D i a g r a m O b j e c t K e y > < K e y > L i n k s \ & l t ; C o l u m n s \ S o m a   d e   T o t a l & g t ; - & l t ; M e a s u r e s \ T o t a l & g t ; \ C O L U M N < / K e y > < / D i a g r a m O b j e c t K e y > < D i a g r a m O b j e c t K e y > < K e y > L i n k s \ & l t ; C o l u m n s \ S o m a   d e   T o t a l & g t ; - & l t ; M e a s u r e s \ T o t a l & g t ; \ M E A S U R E 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F o c u s C o l u m n > - 1 < / F o c u s C o l u m n > < F o c u s R o w > - 1 < / F o c u s R o w > < S e l e c t i o n E n d C o l u m n > - 1 < / S e l e c t i o n E n d C o l u m n > < S e l e c t i o n E n d R o w > - 1 < / S e l e c t i o n E n d R o w > < S e l e c t i o n S t a r t C o l u m n > - 1 < / S e l e c t i o n S t a r t C o l u m n > < S e l e c t i o n S t a r t R o w > - 1 < / S e l e c t i o n S t a r t R o w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 M e a s u r e s \ C o n t a g e m   d e   A c u m u l a d o < / K e y > < / a : K e y > < a : V a l u e   i : t y p e = " M e a s u r e G r i d N o d e V i e w S t a t e " > < C o l u m n > 1 1 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 M e a s u r e s \ C o n t a g e m   d e   A c u m u l a d o \ T a g I n f o \ F � r m u l a 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 M e a s u r e s \ C o n t a g e m   d e   A c u m u l a d o \ T a g I n f o \ V a l o r 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 M e a s u r e s \ M � x i m o   d e   A c u m u l a d o < / K e y > < / a : K e y > < a : V a l u e   i : t y p e = " M e a s u r e G r i d N o d e V i e w S t a t e " > < C o l u m n > 1 1 < / C o l u m n > < L a y e d O u t > t r u e < / L a y e d O u t > < R o w > 1 < / R o w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 M e a s u r e s \ M � x i m o   d e   A c u m u l a d o \ T a g I n f o \ F � r m u l a 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 M e a s u r e s \ M � x i m o   d e   A c u m u l a d o \ T a g I n f o \ V a l o r 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 A c u m u l a d o < / K e y > < / a : K e y > < a : V a l u e   i : t y p e = " M e a s u r e G r i d N o d e V i e w S t a t e " > < C o l u m n > 1 1 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 M e a s u r e s \ S o m a   d e   A c u m u l a d o \ T a g I n f o \ F � r m u l a 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 A c u m u l a d o \ T a g I n f o \ V a l o r 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 V a r i a c a o < / K e y > < / a : K e y > < a : V a l u e   i : t y p e = " M e a s u r e G r i d N o d e V i e w S t a t e " > < C o l u m n > 1 3 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 M e a s u r e s \ S o m a   d e   V a r i a c a o \ T a g I n f o \ F � r m u l a 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 V a r i a c a o \ T a g I n f o \ V a l o r 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 M e a s u r e s \ M � x i m o   d e   V a r i a c a o < / K e y > < / a : K e y > < a : V a l u e   i : t y p e = " M e a s u r e G r i d N o d e V i e w S t a t e " > < C o l u m n > 1 3 < / C o l u m n > < L a y e d O u t > t r u e < / L a y e d O u t > < R o w > 1 < / R o w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 M e a s u r e s \ M � x i m o   d e   V a r i a c a o \ T a g I n f o \ F � r m u l a 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 M e a s u r e s \ M � x i m o   d e   V a r i a c a o \ T a g I n f o \ V a l o r 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 T o t a l < / K e y > < / a : K e y > < a : V a l u e   i : t y p e = " M e a s u r e G r i d N o d e V i e w S t a t e " > < C o l u m n > 1 2 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 M e a s u r e s \ S o m a   d e   T o t a l \ T a g I n f o \ F � r m u l a 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 T o t a l \ T a g I n f o \ V a l o r 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 C o l u m n s \ C O D I G O 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 C o l u m n s \ D E S C R I C A O 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 C o l u m n s \ S E M A N A 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 C o l u m n s \ D E S C _ S E M A N A 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 C o l u m n s \ U T I L I Z A D O R 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 C o l u m n s \ A T E N D I M E N T O S < / K e y > < / a : K e y > < a : V a l u e   i : t y p e = " M e a s u r e G r i d N o d e V i e w S t a t e " > < C o l u m n >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 C o l u m n s \ D a t a M i n i m a < / K e y > < / a : K e y > < a : V a l u e   i : t y p e = " M e a s u r e G r i d N o d e V i e w S t a t e " > < C o l u m n >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 C o l u m n s \ D a t a C o l u n a < / K e y > < / a : K e y > < a : V a l u e   i : t y p e = " M e a s u r e G r i d N o d e V i e w S t a t e " > < C o l u m n >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 C o l u m n s \ D a t a M a x i m a < / K e y > < / a : K e y > < a : V a l u e   i : t y p e = " M e a s u r e G r i d N o d e V i e w S t a t e " > < C o l u m n >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 C o l u m n s \ P e r i o d o < / K e y > < / a : K e y > < a : V a l u e   i : t y p e = " M e a s u r e G r i d N o d e V i e w S t a t e " > < C o l u m n >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 C o l u m n s \ C a m p a n h a < / K e y > < / a : K e y > < a : V a l u e   i : t y p e = " M e a s u r e G r i d N o d e V i e w S t a t e " > < C o l u m n > 1 0 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 C o l u m n s \ A c u m u l a d o < / K e y > < / a : K e y > < a : V a l u e   i : t y p e = " M e a s u r e G r i d N o d e V i e w S t a t e " > < C o l u m n > 1 1 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 C o l u m n s \ T o t a l < / K e y > < / a : K e y > < a : V a l u e   i : t y p e = " M e a s u r e G r i d N o d e V i e w S t a t e " > < C o l u m n > 1 2 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 C o l u m n s \ V a r i a c a o < / K e y > < / a : K e y > < a : V a l u e   i : t y p e = " M e a s u r e G r i d N o d e V i e w S t a t e " > < C o l u m n > 1 3 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 L i n k s \ & l t ; C o l u m n s \ C o n t a g e m   d e   A c u m u l a d o & g t ; - & l t ; M e a s u r e s \ A c u m u l a d o & g t ; 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 L i n k s \ & l t ; C o l u m n s \ C o n t a g e m   d e   A c u m u l a d o & g t ; - & l t ; M e a s u r e s \ A c u m u l a d o & g t ; \ C O L U M N 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 L i n k s \ & l t ; C o l u m n s \ C o n t a g e m   d e   A c u m u l a d o & g t ; - & l t ; M e a s u r e s \ A c u m u l a d o & g t ; \ M E A S U R E 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 L i n k s \ & l t ; C o l u m n s \ M � x i m o   d e   A c u m u l a d o & g t ; - & l t ; M e a s u r e s \ A c u m u l a d o & g t ; 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 L i n k s \ & l t ; C o l u m n s \ M � x i m o   d e   A c u m u l a d o & g t ; - & l t ; M e a s u r e s \ A c u m u l a d o & g t ; \ C O L U M N 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 L i n k s \ & l t ; C o l u m n s \ M � x i m o   d e   A c u m u l a d o & g t ; - & l t ; M e a s u r e s \ A c u m u l a d o & g t ; \ M E A S U R E 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 A c u m u l a d o & g t ; - & l t ; M e a s u r e s \ A c u m u l a d o & g t ; 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 L i n k s \ & l t ; C o l u m n s \ S o m a   d e   A c u m u l a d o & g t ; - & l t ; M e a s u r e s \ A c u m u l a d o & g t ; \ C O L U M N 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 A c u m u l a d o & g t ; - & l t ; M e a s u r e s \ A c u m u l a d o & g t ; \ M E A S U R E 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 V a r i a c a o & g t ; - & l t ; M e a s u r e s \ V a r i a c a o & g t ; 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 L i n k s \ & l t ; C o l u m n s \ S o m a   d e   V a r i a c a o & g t ; - & l t ; M e a s u r e s \ V a r i a c a o & g t ; \ C O L U M N 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 V a r i a c a o & g t ; - & l t ; M e a s u r e s \ V a r i a c a o & g t ; \ M E A S U R E 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 L i n k s \ & l t ; C o l u m n s \ M � x i m o   d e   V a r i a c a o & g t ; - & l t ; M e a s u r e s \ V a r i a c a o & g t ; 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 L i n k s \ & l t ; C o l u m n s \ M � x i m o   d e   V a r i a c a o & g t ; - & l t ; M e a s u r e s \ V a r i a c a o & g t ; \ C O L U M N 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 L i n k s \ & l t ; C o l u m n s \ M � x i m o   d e   V a r i a c a o & g t ; - & l t ; M e a s u r e s \ V a r i a c a o & g t ; \ M E A S U R E 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 T o t a l & g t ; - & l t ; M e a s u r e s \ T o t a l & g t ; 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 L i n k s \ & l t ; C o l u m n s \ S o m a   d e   T o t a l & g t ; - & l t ; M e a s u r e s \ T o t a l & g t ; \ C O L U M N 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 T o t a l & g t ; - & l t ; M e a s u r e s \ T o t a l & g t ; \ M E A S U R E < / K e y > < / a : K e y > < a : V a l u e   i : t y p e = " M e a s u r e G r i d V i e w S t a t e I D i a g r a m L i n k E n d p o i n t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 Q u a d r o 0 9 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 Q u a d r o 0 9 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 M e a s u r e s \ S o m a   d e   Q u a d r o 0 9 N . A C U M U L A D O < / K e y > < / D i a g r a m O b j e c t K e y > < D i a g r a m O b j e c t K e y > < K e y > M e a s u r e s \ S o m a   d e   Q u a d r o 0 9 N . A C U M U L A D O \ T a g I n f o \ F � r m u l a < / K e y > < / D i a g r a m O b j e c t K e y > < D i a g r a m O b j e c t K e y > < K e y > M e a s u r e s \ S o m a   d e   Q u a d r o 0 9 N . A C U M U L A D O \ T a g I n f o \ V a l o r < / K e y > < / D i a g r a m O b j e c t K e y > < D i a g r a m O b j e c t K e y > < K e y > M e a s u r e s \ M � x i m o   d e   Q u a d r o 0 9 N . A C U M U L A D O < / K e y > < / D i a g r a m O b j e c t K e y > < D i a g r a m O b j e c t K e y > < K e y > M e a s u r e s \ M � x i m o   d e   Q u a d r o 0 9 N . A C U M U L A D O \ T a g I n f o \ F � r m u l a < / K e y > < / D i a g r a m O b j e c t K e y > < D i a g r a m O b j e c t K e y > < K e y > M e a s u r e s \ M � x i m o   d e   Q u a d r o 0 9 N . A C U M U L A D O \ T a g I n f o \ V a l o r < / K e y > < / D i a g r a m O b j e c t K e y > < D i a g r a m O b j e c t K e y > < K e y > M e a s u r e s \ S o m a   d e   A C U M U L A D O   2 < / K e y > < / D i a g r a m O b j e c t K e y > < D i a g r a m O b j e c t K e y > < K e y > M e a s u r e s \ S o m a   d e   A C U M U L A D O   2 \ T a g I n f o \ F � r m u l a < / K e y > < / D i a g r a m O b j e c t K e y > < D i a g r a m O b j e c t K e y > < K e y > M e a s u r e s \ S o m a   d e   A C U M U L A D O   2 \ T a g I n f o \ V a l o r < / K e y > < / D i a g r a m O b j e c t K e y > < D i a g r a m O b j e c t K e y > < K e y > M e a s u r e s \ M � x i m o   d e   A C U M U L A D O   2 < / K e y > < / D i a g r a m O b j e c t K e y > < D i a g r a m O b j e c t K e y > < K e y > M e a s u r e s \ M � x i m o   d e   A C U M U L A D O   2 \ T a g I n f o \ F � r m u l a < / K e y > < / D i a g r a m O b j e c t K e y > < D i a g r a m O b j e c t K e y > < K e y > M e a s u r e s \ M � x i m o   d e   A C U M U L A D O   2 \ T a g I n f o \ V a l o r < / K e y > < / D i a g r a m O b j e c t K e y > < D i a g r a m O b j e c t K e y > < K e y > C o l u m n s \ U L T I M O _ D I A _ S E M A N A < / K e y > < / D i a g r a m O b j e c t K e y > < D i a g r a m O b j e c t K e y > < K e y > C o l u m n s \ S E M A N A < / K e y > < / D i a g r a m O b j e c t K e y > < D i a g r a m O b j e c t K e y > < K e y > C o l u m n s \ C O N T A R _ N I F S < / K e y > < / D i a g r a m O b j e c t K e y > < D i a g r a m O b j e c t K e y > < K e y > C o l u m n s \ A C U M U L A D O < / K e y > < / D i a g r a m O b j e c t K e y > < D i a g r a m O b j e c t K e y > < K e y > C o l u m n s \ D a t a M e s < / K e y > < / D i a g r a m O b j e c t K e y > < D i a g r a m O b j e c t K e y > < K e y > C o l u m n s \ Q u a d r o 0 9 N . U L T I M O _ D I A _ S E M A N A < / K e y > < / D i a g r a m O b j e c t K e y > < D i a g r a m O b j e c t K e y > < K e y > C o l u m n s \ Q u a d r o 0 9 N . C O N T A R _ N I F S < / K e y > < / D i a g r a m O b j e c t K e y > < D i a g r a m O b j e c t K e y > < K e y > C o l u m n s \ Q u a d r o 0 9 N . A C U M U L A D O < / K e y > < / D i a g r a m O b j e c t K e y > < D i a g r a m O b j e c t K e y > < K e y > C o l u m n s \ Q u a d r o 0 9 N . D a t a M e s < / K e y > < / D i a g r a m O b j e c t K e y > < D i a g r a m O b j e c t K e y > < K e y > C o l u m n s \ P e r i o d o < / K e y > < / D i a g r a m O b j e c t K e y > < D i a g r a m O b j e c t K e y > < K e y > L i n k s \ & l t ; C o l u m n s \ S o m a   d e   Q u a d r o 0 9 N . A C U M U L A D O & g t ; - & l t ; M e a s u r e s \ Q u a d r o 0 9 N . A C U M U L A D O & g t ; < / K e y > < / D i a g r a m O b j e c t K e y > < D i a g r a m O b j e c t K e y > < K e y > L i n k s \ & l t ; C o l u m n s \ S o m a   d e   Q u a d r o 0 9 N . A C U M U L A D O & g t ; - & l t ; M e a s u r e s \ Q u a d r o 0 9 N . A C U M U L A D O & g t ; \ C O L U M N < / K e y > < / D i a g r a m O b j e c t K e y > < D i a g r a m O b j e c t K e y > < K e y > L i n k s \ & l t ; C o l u m n s \ S o m a   d e   Q u a d r o 0 9 N . A C U M U L A D O & g t ; - & l t ; M e a s u r e s \ Q u a d r o 0 9 N . A C U M U L A D O & g t ; \ M E A S U R E < / K e y > < / D i a g r a m O b j e c t K e y > < D i a g r a m O b j e c t K e y > < K e y > L i n k s \ & l t ; C o l u m n s \ M � x i m o   d e   Q u a d r o 0 9 N . A C U M U L A D O & g t ; - & l t ; M e a s u r e s \ Q u a d r o 0 9 N . A C U M U L A D O & g t ; < / K e y > < / D i a g r a m O b j e c t K e y > < D i a g r a m O b j e c t K e y > < K e y > L i n k s \ & l t ; C o l u m n s \ M � x i m o   d e   Q u a d r o 0 9 N . A C U M U L A D O & g t ; - & l t ; M e a s u r e s \ Q u a d r o 0 9 N . A C U M U L A D O & g t ; \ C O L U M N < / K e y > < / D i a g r a m O b j e c t K e y > < D i a g r a m O b j e c t K e y > < K e y > L i n k s \ & l t ; C o l u m n s \ M � x i m o   d e   Q u a d r o 0 9 N . A C U M U L A D O & g t ; - & l t ; M e a s u r e s \ Q u a d r o 0 9 N . A C U M U L A D O & g t ; \ M E A S U R E < / K e y > < / D i a g r a m O b j e c t K e y > < D i a g r a m O b j e c t K e y > < K e y > L i n k s \ & l t ; C o l u m n s \ S o m a   d e   A C U M U L A D O   2 & g t ; - & l t ; M e a s u r e s \ A C U M U L A D O & g t ; < / K e y > < / D i a g r a m O b j e c t K e y > < D i a g r a m O b j e c t K e y > < K e y > L i n k s \ & l t ; C o l u m n s \ S o m a   d e   A C U M U L A D O   2 & g t ; - & l t ; M e a s u r e s \ A C U M U L A D O & g t ; \ C O L U M N < / K e y > < / D i a g r a m O b j e c t K e y > < D i a g r a m O b j e c t K e y > < K e y > L i n k s \ & l t ; C o l u m n s \ S o m a   d e   A C U M U L A D O   2 & g t ; - & l t ; M e a s u r e s \ A C U M U L A D O & g t ; \ M E A S U R E < / K e y > < / D i a g r a m O b j e c t K e y > < D i a g r a m O b j e c t K e y > < K e y > L i n k s \ & l t ; C o l u m n s \ M � x i m o   d e   A C U M U L A D O   2 & g t ; - & l t ; M e a s u r e s \ A C U M U L A D O & g t ; < / K e y > < / D i a g r a m O b j e c t K e y > < D i a g r a m O b j e c t K e y > < K e y > L i n k s \ & l t ; C o l u m n s \ M � x i m o   d e   A C U M U L A D O   2 & g t ; - & l t ; M e a s u r e s \ A C U M U L A D O & g t ; \ C O L U M N < / K e y > < / D i a g r a m O b j e c t K e y > < D i a g r a m O b j e c t K e y > < K e y > L i n k s \ & l t ; C o l u m n s \ M � x i m o   d e   A C U M U L A D O   2 & g t ; - & l t ; M e a s u r e s \ A C U M U L A D O & g t ; \ M E A S U R E 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 M e a s u r e s \ S o m a   d e   Q u a d r o 0 9 N . A C U M U L A D O < / K e y > < / a : K e y > < a : V a l u e   i : t y p e = " M e a s u r e G r i d N o d e V i e w S t a t e " > < C o l u m n > 7 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 M e a s u r e s \ S o m a   d e   Q u a d r o 0 9 N . A C U M U L A D O \ T a g I n f o \ F � r m u l a 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 Q u a d r o 0 9 N . A C U M U L A D O \ T a g I n f o \ V a l o r 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 M e a s u r e s \ M � x i m o   d e   Q u a d r o 0 9 N . A C U M U L A D O < / K e y > < / a : K e y > < a : V a l u e   i : t y p e = " M e a s u r e G r i d N o d e V i e w S t a t e " > < C o l u m n > 7 < / C o l u m n > < L a y e d O u t > t r u e < / L a y e d O u t > < R o w > 1 < / R o w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 M e a s u r e s \ M � x i m o   d e   Q u a d r o 0 9 N . A C U M U L A D O \ T a g I n f o \ F � r m u l a 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 M e a s u r e s \ M � x i m o   d e   Q u a d r o 0 9 N . A C U M U L A D O \ T a g I n f o \ V a l o r 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 A C U M U L A D O   2 < / K e y > < / a : K e y > < a : V a l u e   i : t y p e = " M e a s u r e G r i d N o d e V i e w S t a t e " > < C o l u m n > 3 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 M e a s u r e s \ S o m a   d e   A C U M U L A D O   2 \ T a g I n f o \ F � r m u l a 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 A C U M U L A D O   2 \ T a g I n f o \ V a l o r 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 M e a s u r e s \ M � x i m o   d e   A C U M U L A D O   2 < / K e y > < / a : K e y > < a : V a l u e   i : t y p e = " M e a s u r e G r i d N o d e V i e w S t a t e " > < C o l u m n > 3 < / C o l u m n > < L a y e d O u t > t r u e < / L a y e d O u t > < R o w > 1 < / R o w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 M e a s u r e s \ M � x i m o   d e   A C U M U L A D O   2 \ T a g I n f o \ F � r m u l a 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 M e a s u r e s \ M � x i m o   d e   A C U M U L A D O   2 \ T a g I n f o \ V a l o r 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 C o l u m n s \ U L T I M O _ D I A _ S E M A N A 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 C o l u m n s \ S E M A N A 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 C o l u m n s \ C O N T A R _ N I F S 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 C o l u m n s \ A C U M U L A D O 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 C o l u m n s \ D a t a M e s 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 C o l u m n s \ Q u a d r o 0 9 N . U L T I M O _ D I A _ S E M A N A < / K e y > < / a : K e y > < a : V a l u e   i : t y p e = " M e a s u r e G r i d N o d e V i e w S t a t e " > < C o l u m n >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 C o l u m n s \ Q u a d r o 0 9 N . C O N T A R _ N I F S < / K e y > < / a : K e y > < a : V a l u e   i : t y p e = " M e a s u r e G r i d N o d e V i e w S t a t e " > < C o l u m n >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 C o l u m n s \ Q u a d r o 0 9 N . A C U M U L A D O < / K e y > < / a : K e y > < a : V a l u e   i : t y p e = " M e a s u r e G r i d N o d e V i e w S t a t e " > < C o l u m n >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 C o l u m n s \ Q u a d r o 0 9 N . D a t a M e s < / K e y > < / a : K e y > < a : V a l u e   i : t y p e = " M e a s u r e G r i d N o d e V i e w S t a t e " > < C o l u m n >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 C o l u m n s \ P e r i o d o < / K e y > < / a : K e y > < a : V a l u e   i : t y p e = " M e a s u r e G r i d N o d e V i e w S t a t e " > < C o l u m n >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 L i n k s \ & l t ; C o l u m n s \ S o m a   d e   Q u a d r o 0 9 N . A C U M U L A D O & g t ; - & l t ; M e a s u r e s \ Q u a d r o 0 9 N . A C U M U L A D O & g t ; 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 L i n k s \ & l t ; C o l u m n s \ S o m a   d e   Q u a d r o 0 9 N . A C U M U L A D O & g t ; - & l t ; M e a s u r e s \ Q u a d r o 0 9 N . A C U M U L A D O & g t ; \ C O L U M N 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 Q u a d r o 0 9 N . A C U M U L A D O & g t ; - & l t ; M e a s u r e s \ Q u a d r o 0 9 N . A C U M U L A D O & g t ; \ M E A S U R E 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 L i n k s \ & l t ; C o l u m n s \ M � x i m o   d e   Q u a d r o 0 9 N . A C U M U L A D O & g t ; - & l t ; M e a s u r e s \ Q u a d r o 0 9 N . A C U M U L A D O & g t ; 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 L i n k s \ & l t ; C o l u m n s \ M � x i m o   d e   Q u a d r o 0 9 N . A C U M U L A D O & g t ; - & l t ; M e a s u r e s \ Q u a d r o 0 9 N . A C U M U L A D O & g t ; \ C O L U M N 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 L i n k s \ & l t ; C o l u m n s \ M � x i m o   d e   Q u a d r o 0 9 N . A C U M U L A D O & g t ; - & l t ; M e a s u r e s \ Q u a d r o 0 9 N . A C U M U L A D O & g t ; \ M E A S U R E 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 A C U M U L A D O   2 & g t ; - & l t ; M e a s u r e s \ A C U M U L A D O & g t ; 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 L i n k s \ & l t ; C o l u m n s \ S o m a   d e   A C U M U L A D O   2 & g t ; - & l t ; M e a s u r e s \ A C U M U L A D O & g t ; \ C O L U M N 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 A C U M U L A D O   2 & g t ; - & l t ; M e a s u r e s \ A C U M U L A D O & g t ; \ M E A S U R E 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 L i n k s \ & l t ; C o l u m n s \ M � x i m o   d e   A C U M U L A D O   2 & g t ; - & l t ; M e a s u r e s \ A C U M U L A D O & g t ; 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 L i n k s \ & l t ; C o l u m n s \ M � x i m o   d e   A C U M U L A D O   2 & g t ; - & l t ; M e a s u r e s \ A C U M U L A D O & g t ; \ C O L U M N 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 L i n k s \ & l t ; C o l u m n s \ M � x i m o   d e   A C U M U L A D O   2 & g t ; - & l t ; M e a s u r e s \ A C U M U L A D O & g t ; \ M E A S U R E < / K e y > < / a : K e y > < a : V a l u e   i : t y p e = " M e a s u r e G r i d V i e w S t a t e I D i a g r a m L i n k E n d p o i n t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 Q u a d r o 1 0 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 Q u a d r o 1 0 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 M e a s u r e s \ S o m a   d e   T O T A L _ A C C A O < / K e y > < / D i a g r a m O b j e c t K e y > < D i a g r a m O b j e c t K e y > < K e y > M e a s u r e s \ S o m a   d e   T O T A L _ A C C A O \ T a g I n f o \ F � r m u l a < / K e y > < / D i a g r a m O b j e c t K e y > < D i a g r a m O b j e c t K e y > < K e y > M e a s u r e s \ S o m a   d e   T O T A L _ A C C A O \ T a g I n f o \ V a l o r < / K e y > < / D i a g r a m O b j e c t K e y > < D i a g r a m O b j e c t K e y > < K e y > M e a s u r e s \ S o m a   d e   Q u a d r o 1 0 a . N _ P A R _ B A L < / K e y > < / D i a g r a m O b j e c t K e y > < D i a g r a m O b j e c t K e y > < K e y > M e a s u r e s \ S o m a   d e   Q u a d r o 1 0 a . N _ P A R _ B A L \ T a g I n f o \ F � r m u l a < / K e y > < / D i a g r a m O b j e c t K e y > < D i a g r a m O b j e c t K e y > < K e y > M e a s u r e s \ S o m a   d e   Q u a d r o 1 0 a . N _ P A R _ B A L \ T a g I n f o \ V a l o r < / K e y > < / D i a g r a m O b j e c t K e y > < D i a g r a m O b j e c t K e y > < K e y > M e a s u r e s \ M � x i m o   d e   Q u a d r o 1 0 a . N _ P A R _ B A L < / K e y > < / D i a g r a m O b j e c t K e y > < D i a g r a m O b j e c t K e y > < K e y > M e a s u r e s \ M � x i m o   d e   Q u a d r o 1 0 a . N _ P A R _ B A L \ T a g I n f o \ F � r m u l a < / K e y > < / D i a g r a m O b j e c t K e y > < D i a g r a m O b j e c t K e y > < K e y > M e a s u r e s \ M � x i m o   d e   Q u a d r o 1 0 a . N _ P A R _ B A L \ T a g I n f o \ V a l o r < / K e y > < / D i a g r a m O b j e c t K e y > < D i a g r a m O b j e c t K e y > < K e y > M e a s u r e s \ S o m a   d e   A L T E R A R _ O C U P A C A O < / K e y > < / D i a g r a m O b j e c t K e y > < D i a g r a m O b j e c t K e y > < K e y > M e a s u r e s \ S o m a   d e   A L T E R A R _ O C U P A C A O \ T a g I n f o \ F � r m u l a < / K e y > < / D i a g r a m O b j e c t K e y > < D i a g r a m O b j e c t K e y > < K e y > M e a s u r e s \ S o m a   d e   A L T E R A R _ O C U P A C A O \ T a g I n f o \ V a l o r < / K e y > < / D i a g r a m O b j e c t K e y > < D i a g r a m O b j e c t K e y > < K e y > M e a s u r e s \ S o m a   d e   Q u a d r o 1 0 a . A L T E R A R _ E L E G I B I L I D A D E < / K e y > < / D i a g r a m O b j e c t K e y > < D i a g r a m O b j e c t K e y > < K e y > M e a s u r e s \ S o m a   d e   Q u a d r o 1 0 a . A L T E R A R _ E L E G I B I L I D A D E \ T a g I n f o \ F � r m u l a < / K e y > < / D i a g r a m O b j e c t K e y > < D i a g r a m O b j e c t K e y > < K e y > M e a s u r e s \ S o m a   d e   Q u a d r o 1 0 a . A L T E R A R _ E L E G I B I L I D A D E \ T a g I n f o \ V a l o r < / K e y > < / D i a g r a m O b j e c t K e y > < D i a g r a m O b j e c t K e y > < K e y > M e a s u r e s \ S o m a   d e   A L T E R A R _ E L E G I B I L I D A D E < / K e y > < / D i a g r a m O b j e c t K e y > < D i a g r a m O b j e c t K e y > < K e y > M e a s u r e s \ S o m a   d e   A L T E R A R _ E L E G I B I L I D A D E \ T a g I n f o \ F � r m u l a < / K e y > < / D i a g r a m O b j e c t K e y > < D i a g r a m O b j e c t K e y > < K e y > M e a s u r e s \ S o m a   d e   A L T E R A R _ E L E G I B I L I D A D E \ T a g I n f o \ V a l o r < / K e y > < / D i a g r a m O b j e c t K e y > < D i a g r a m O b j e c t K e y > < K e y > M e a s u r e s \ S o m a   d e   Q u a d r o 1 0 a . A L T E R A R _ O C U P A C A O < / K e y > < / D i a g r a m O b j e c t K e y > < D i a g r a m O b j e c t K e y > < K e y > M e a s u r e s \ S o m a   d e   Q u a d r o 1 0 a . A L T E R A R _ O C U P A C A O \ T a g I n f o \ F � r m u l a < / K e y > < / D i a g r a m O b j e c t K e y > < D i a g r a m O b j e c t K e y > < K e y > M e a s u r e s \ S o m a   d e   Q u a d r o 1 0 a . A L T E R A R _ O C U P A C A O \ T a g I n f o \ V a l o r < / K e y > < / D i a g r a m O b j e c t K e y > < D i a g r a m O b j e c t K e y > < K e y > M e a s u r e s \ M � x i m o   d e   Q u a d r o 1 0 a . A L T E R A R _ O C U P A C A O < / K e y > < / D i a g r a m O b j e c t K e y > < D i a g r a m O b j e c t K e y > < K e y > M e a s u r e s \ M � x i m o   d e   Q u a d r o 1 0 a . A L T E R A R _ O C U P A C A O \ T a g I n f o \ F � r m u l a < / K e y > < / D i a g r a m O b j e c t K e y > < D i a g r a m O b j e c t K e y > < K e y > M e a s u r e s \ M � x i m o   d e   Q u a d r o 1 0 a . A L T E R A R _ O C U P A C A O \ T a g I n f o \ V a l o r < / K e y > < / D i a g r a m O b j e c t K e y > < D i a g r a m O b j e c t K e y > < K e y > M e a s u r e s \ M � x i m o   d e   Q u a d r o 1 0 a . A L T E R A R _ E L E G I B I L I D A D E < / K e y > < / D i a g r a m O b j e c t K e y > < D i a g r a m O b j e c t K e y > < K e y > M e a s u r e s \ M � x i m o   d e   Q u a d r o 1 0 a . A L T E R A R _ E L E G I B I L I D A D E \ T a g I n f o \ F � r m u l a < / K e y > < / D i a g r a m O b j e c t K e y > < D i a g r a m O b j e c t K e y > < K e y > M e a s u r e s \ M � x i m o   d e   Q u a d r o 1 0 a . A L T E R A R _ E L E G I B I L I D A D E \ T a g I n f o \ V a l o r < / K e y > < / D i a g r a m O b j e c t K e y > < D i a g r a m O b j e c t K e y > < K e y > M e a s u r e s \ C o n t a g e m   d e   A C C A O < / K e y > < / D i a g r a m O b j e c t K e y > < D i a g r a m O b j e c t K e y > < K e y > M e a s u r e s \ C o n t a g e m   d e   A C C A O \ T a g I n f o \ F � r m u l a < / K e y > < / D i a g r a m O b j e c t K e y > < D i a g r a m O b j e c t K e y > < K e y > M e a s u r e s \ C o n t a g e m   d e   A C C A O \ T a g I n f o \ V a l o r < / K e y > < / D i a g r a m O b j e c t K e y > < D i a g r a m O b j e c t K e y > < K e y > M e a s u r e s \ C o n t a g e m   d e   E N T I D A D E < / K e y > < / D i a g r a m O b j e c t K e y > < D i a g r a m O b j e c t K e y > < K e y > M e a s u r e s \ C o n t a g e m   d e   E N T I D A D E \ T a g I n f o \ F � r m u l a < / K e y > < / D i a g r a m O b j e c t K e y > < D i a g r a m O b j e c t K e y > < K e y > M e a s u r e s \ C o n t a g e m   d e   E N T I D A D E \ T a g I n f o \ V a l o r < / K e y > < / D i a g r a m O b j e c t K e y > < D i a g r a m O b j e c t K e y > < K e y > M e a s u r e s \ S o m a   d e   Q u a d r o 1 0 c . N _ P A R _ B A L < / K e y > < / D i a g r a m O b j e c t K e y > < D i a g r a m O b j e c t K e y > < K e y > M e a s u r e s \ S o m a   d e   Q u a d r o 1 0 c . N _ P A R _ B A L \ T a g I n f o \ F � r m u l a < / K e y > < / D i a g r a m O b j e c t K e y > < D i a g r a m O b j e c t K e y > < K e y > M e a s u r e s \ S o m a   d e   Q u a d r o 1 0 c . N _ P A R _ B A L \ T a g I n f o \ V a l o r < / K e y > < / D i a g r a m O b j e c t K e y > < D i a g r a m O b j e c t K e y > < K e y > M e a s u r e s \ S o m a   d e   Q u a d r o 1 0 c . N _ R E Q < / K e y > < / D i a g r a m O b j e c t K e y > < D i a g r a m O b j e c t K e y > < K e y > M e a s u r e s \ S o m a   d e   Q u a d r o 1 0 c . N _ R E Q \ T a g I n f o \ F � r m u l a < / K e y > < / D i a g r a m O b j e c t K e y > < D i a g r a m O b j e c t K e y > < K e y > M e a s u r e s \ S o m a   d e   Q u a d r o 1 0 c . N _ R E Q \ T a g I n f o \ V a l o r < / K e y > < / D i a g r a m O b j e c t K e y > < D i a g r a m O b j e c t K e y > < K e y > M e a s u r e s \ M � x i m o   d e   Q u a d r o 1 0 c . N _ P A R _ B A L < / K e y > < / D i a g r a m O b j e c t K e y > < D i a g r a m O b j e c t K e y > < K e y > M e a s u r e s \ M � x i m o   d e   Q u a d r o 1 0 c . N _ P A R _ B A L \ T a g I n f o \ F � r m u l a < / K e y > < / D i a g r a m O b j e c t K e y > < D i a g r a m O b j e c t K e y > < K e y > M e a s u r e s \ M � x i m o   d e   Q u a d r o 1 0 c . N _ P A R _ B A L \ T a g I n f o \ V a l o r < / K e y > < / D i a g r a m O b j e c t K e y > < D i a g r a m O b j e c t K e y > < K e y > M e a s u r e s \ M � x i m o   d e   Q u a d r o 1 0 c . N _ R E Q < / K e y > < / D i a g r a m O b j e c t K e y > < D i a g r a m O b j e c t K e y > < K e y > M e a s u r e s \ M � x i m o   d e   Q u a d r o 1 0 c . N _ R E Q \ T a g I n f o \ F � r m u l a < / K e y > < / D i a g r a m O b j e c t K e y > < D i a g r a m O b j e c t K e y > < K e y > M e a s u r e s \ M � x i m o   d e   Q u a d r o 1 0 c . N _ R E Q \ T a g I n f o \ V a l o r < / K e y > < / D i a g r a m O b j e c t K e y > < D i a g r a m O b j e c t K e y > < K e y > C o l u m n s \ E N T I D A D E < / K e y > < / D i a g r a m O b j e c t K e y > < D i a g r a m O b j e c t K e y > < K e y > C o l u m n s \ A C C A O < / K e y > < / D i a g r a m O b j e c t K e y > < D i a g r a m O b j e c t K e y > < K e y > C o l u m n s \ T O T A L _ A C C A O < / K e y > < / D i a g r a m O b j e c t K e y > < D i a g r a m O b j e c t K e y > < K e y > C o l u m n s \ A L T E R A R _ O C U P A C A O < / K e y > < / D i a g r a m O b j e c t K e y > < D i a g r a m O b j e c t K e y > < K e y > C o l u m n s \ A L T E R A R _ E L E G I B I L I D A D E < / K e y > < / D i a g r a m O b j e c t K e y > < D i a g r a m O b j e c t K e y > < K e y > C o l u m n s \ Q u a d r o 1 0 a . D E S C _ A C C A O < / K e y > < / D i a g r a m O b j e c t K e y > < D i a g r a m O b j e c t K e y > < K e y > C o l u m n s \ Q u a d r o 1 0 a . N _ P A R _ B A L < / K e y > < / D i a g r a m O b j e c t K e y > < D i a g r a m O b j e c t K e y > < K e y > C o l u m n s \ Q u a d r o 1 0 a . A L T E R A R _ O C U P A C A O < / K e y > < / D i a g r a m O b j e c t K e y > < D i a g r a m O b j e c t K e y > < K e y > C o l u m n s \ Q u a d r o 1 0 a . A L T E R A R _ E L E G I B I L I D A D E < / K e y > < / D i a g r a m O b j e c t K e y > < D i a g r a m O b j e c t K e y > < K e y > C o l u m n s \ Q u a d r o 1 0 c . D E S C _ E N T I D A D E < / K e y > < / D i a g r a m O b j e c t K e y > < D i a g r a m O b j e c t K e y > < K e y > C o l u m n s \ Q u a d r o 1 0 c . N _ P A R _ B A L < / K e y > < / D i a g r a m O b j e c t K e y > < D i a g r a m O b j e c t K e y > < K e y > C o l u m n s \ Q u a d r o 1 0 c . N _ R E Q < / K e y > < / D i a g r a m O b j e c t K e y > < D i a g r a m O b j e c t K e y > < K e y > L i n k s \ & l t ; C o l u m n s \ S o m a   d e   T O T A L _ A C C A O & g t ; - & l t ; M e a s u r e s \ T O T A L _ A C C A O & g t ; < / K e y > < / D i a g r a m O b j e c t K e y > < D i a g r a m O b j e c t K e y > < K e y > L i n k s \ & l t ; C o l u m n s \ S o m a   d e   T O T A L _ A C C A O & g t ; - & l t ; M e a s u r e s \ T O T A L _ A C C A O & g t ; \ C O L U M N < / K e y > < / D i a g r a m O b j e c t K e y > < D i a g r a m O b j e c t K e y > < K e y > L i n k s \ & l t ; C o l u m n s \ S o m a   d e   T O T A L _ A C C A O & g t ; - & l t ; M e a s u r e s \ T O T A L _ A C C A O & g t ; \ M E A S U R E < / K e y > < / D i a g r a m O b j e c t K e y > < D i a g r a m O b j e c t K e y > < K e y > L i n k s \ & l t ; C o l u m n s \ S o m a   d e   Q u a d r o 1 0 a . N _ P A R _ B A L & g t ; - & l t ; M e a s u r e s \ Q u a d r o 1 0 a . N _ P A R _ B A L & g t ; < / K e y > < / D i a g r a m O b j e c t K e y > < D i a g r a m O b j e c t K e y > < K e y > L i n k s \ & l t ; C o l u m n s \ S o m a   d e   Q u a d r o 1 0 a . N _ P A R _ B A L & g t ; - & l t ; M e a s u r e s \ Q u a d r o 1 0 a . N _ P A R _ B A L & g t ; \ C O L U M N < / K e y > < / D i a g r a m O b j e c t K e y > < D i a g r a m O b j e c t K e y > < K e y > L i n k s \ & l t ; C o l u m n s \ S o m a   d e   Q u a d r o 1 0 a . N _ P A R _ B A L & g t ; - & l t ; M e a s u r e s \ Q u a d r o 1 0 a . N _ P A R _ B A L & g t ; \ M E A S U R E < / K e y > < / D i a g r a m O b j e c t K e y > < D i a g r a m O b j e c t K e y > < K e y > L i n k s \ & l t ; C o l u m n s \ M � x i m o   d e   Q u a d r o 1 0 a . N _ P A R _ B A L & g t ; - & l t ; M e a s u r e s \ Q u a d r o 1 0 a . N _ P A R _ B A L & g t ; < / K e y > < / D i a g r a m O b j e c t K e y > < D i a g r a m O b j e c t K e y > < K e y > L i n k s \ & l t ; C o l u m n s \ M � x i m o   d e   Q u a d r o 1 0 a . N _ P A R _ B A L & g t ; - & l t ; M e a s u r e s \ Q u a d r o 1 0 a . N _ P A R _ B A L & g t ; \ C O L U M N < / K e y > < / D i a g r a m O b j e c t K e y > < D i a g r a m O b j e c t K e y > < K e y > L i n k s \ & l t ; C o l u m n s \ M � x i m o   d e   Q u a d r o 1 0 a . N _ P A R _ B A L & g t ; - & l t ; M e a s u r e s \ Q u a d r o 1 0 a . N _ P A R _ B A L & g t ; \ M E A S U R E < / K e y > < / D i a g r a m O b j e c t K e y > < D i a g r a m O b j e c t K e y > < K e y > L i n k s \ & l t ; C o l u m n s \ S o m a   d e   A L T E R A R _ O C U P A C A O & g t ; - & l t ; M e a s u r e s \ A L T E R A R _ O C U P A C A O & g t ; < / K e y > < / D i a g r a m O b j e c t K e y > < D i a g r a m O b j e c t K e y > < K e y > L i n k s \ & l t ; C o l u m n s \ S o m a   d e   A L T E R A R _ O C U P A C A O & g t ; - & l t ; M e a s u r e s \ A L T E R A R _ O C U P A C A O & g t ; \ C O L U M N < / K e y > < / D i a g r a m O b j e c t K e y > < D i a g r a m O b j e c t K e y > < K e y > L i n k s \ & l t ; C o l u m n s \ S o m a   d e   A L T E R A R _ O C U P A C A O & g t ; - & l t ; M e a s u r e s \ A L T E R A R _ O C U P A C A O & g t ; \ M E A S U R E < / K e y > < / D i a g r a m O b j e c t K e y > < D i a g r a m O b j e c t K e y > < K e y > L i n k s \ & l t ; C o l u m n s \ S o m a   d e   Q u a d r o 1 0 a . A L T E R A R _ E L E G I B I L I D A D E & g t ; - & l t ; M e a s u r e s \ Q u a d r o 1 0 a . A L T E R A R _ E L E G I B I L I D A D E & g t ; < / K e y > < / D i a g r a m O b j e c t K e y > < D i a g r a m O b j e c t K e y > < K e y > L i n k s \ & l t ; C o l u m n s \ S o m a   d e   Q u a d r o 1 0 a . A L T E R A R _ E L E G I B I L I D A D E & g t ; - & l t ; M e a s u r e s \ Q u a d r o 1 0 a . A L T E R A R _ E L E G I B I L I D A D E & g t ; \ C O L U M N < / K e y > < / D i a g r a m O b j e c t K e y > < D i a g r a m O b j e c t K e y > < K e y > L i n k s \ & l t ; C o l u m n s \ S o m a   d e   Q u a d r o 1 0 a . A L T E R A R _ E L E G I B I L I D A D E & g t ; - & l t ; M e a s u r e s \ Q u a d r o 1 0 a . A L T E R A R _ E L E G I B I L I D A D E & g t ; \ M E A S U R E < / K e y > < / D i a g r a m O b j e c t K e y > < D i a g r a m O b j e c t K e y > < K e y > L i n k s \ & l t ; C o l u m n s \ S o m a   d e   A L T E R A R _ E L E G I B I L I D A D E & g t ; - & l t ; M e a s u r e s \ A L T E R A R _ E L E G I B I L I D A D E & g t ; < / K e y > < / D i a g r a m O b j e c t K e y > < D i a g r a m O b j e c t K e y > < K e y > L i n k s \ & l t ; C o l u m n s \ S o m a   d e   A L T E R A R _ E L E G I B I L I D A D E & g t ; - & l t ; M e a s u r e s \ A L T E R A R _ E L E G I B I L I D A D E & g t ; \ C O L U M N < / K e y > < / D i a g r a m O b j e c t K e y > < D i a g r a m O b j e c t K e y > < K e y > L i n k s \ & l t ; C o l u m n s \ S o m a   d e   A L T E R A R _ E L E G I B I L I D A D E & g t ; - & l t ; M e a s u r e s \ A L T E R A R _ E L E G I B I L I D A D E & g t ; \ M E A S U R E < / K e y > < / D i a g r a m O b j e c t K e y > < D i a g r a m O b j e c t K e y > < K e y > L i n k s \ & l t ; C o l u m n s \ S o m a   d e   Q u a d r o 1 0 a . A L T E R A R _ O C U P A C A O & g t ; - & l t ; M e a s u r e s \ Q u a d r o 1 0 a . A L T E R A R _ O C U P A C A O & g t ; < / K e y > < / D i a g r a m O b j e c t K e y > < D i a g r a m O b j e c t K e y > < K e y > L i n k s \ & l t ; C o l u m n s \ S o m a   d e   Q u a d r o 1 0 a . A L T E R A R _ O C U P A C A O & g t ; - & l t ; M e a s u r e s \ Q u a d r o 1 0 a . A L T E R A R _ O C U P A C A O & g t ; \ C O L U M N < / K e y > < / D i a g r a m O b j e c t K e y > < D i a g r a m O b j e c t K e y > < K e y > L i n k s \ & l t ; C o l u m n s \ S o m a   d e   Q u a d r o 1 0 a . A L T E R A R _ O C U P A C A O & g t ; - & l t ; M e a s u r e s \ Q u a d r o 1 0 a . A L T E R A R _ O C U P A C A O & g t ; \ M E A S U R E < / K e y > < / D i a g r a m O b j e c t K e y > < D i a g r a m O b j e c t K e y > < K e y > L i n k s \ & l t ; C o l u m n s \ M � x i m o   d e   Q u a d r o 1 0 a . A L T E R A R _ O C U P A C A O & g t ; - & l t ; M e a s u r e s \ Q u a d r o 1 0 a . A L T E R A R _ O C U P A C A O & g t ; < / K e y > < / D i a g r a m O b j e c t K e y > < D i a g r a m O b j e c t K e y > < K e y > L i n k s \ & l t ; C o l u m n s \ M � x i m o   d e   Q u a d r o 1 0 a . A L T E R A R _ O C U P A C A O & g t ; - & l t ; M e a s u r e s \ Q u a d r o 1 0 a . A L T E R A R _ O C U P A C A O & g t ; \ C O L U M N < / K e y > < / D i a g r a m O b j e c t K e y > < D i a g r a m O b j e c t K e y > < K e y > L i n k s \ & l t ; C o l u m n s \ M � x i m o   d e   Q u a d r o 1 0 a . A L T E R A R _ O C U P A C A O & g t ; - & l t ; M e a s u r e s \ Q u a d r o 1 0 a . A L T E R A R _ O C U P A C A O & g t ; \ M E A S U R E < / K e y > < / D i a g r a m O b j e c t K e y > < D i a g r a m O b j e c t K e y > < K e y > L i n k s \ & l t ; C o l u m n s \ M � x i m o   d e   Q u a d r o 1 0 a . A L T E R A R _ E L E G I B I L I D A D E & g t ; - & l t ; M e a s u r e s \ Q u a d r o 1 0 a . A L T E R A R _ E L E G I B I L I D A D E & g t ; < / K e y > < / D i a g r a m O b j e c t K e y > < D i a g r a m O b j e c t K e y > < K e y > L i n k s \ & l t ; C o l u m n s \ M � x i m o   d e   Q u a d r o 1 0 a . A L T E R A R _ E L E G I B I L I D A D E & g t ; - & l t ; M e a s u r e s \ Q u a d r o 1 0 a . A L T E R A R _ E L E G I B I L I D A D E & g t ; \ C O L U M N < / K e y > < / D i a g r a m O b j e c t K e y > < D i a g r a m O b j e c t K e y > < K e y > L i n k s \ & l t ; C o l u m n s \ M � x i m o   d e   Q u a d r o 1 0 a . A L T E R A R _ E L E G I B I L I D A D E & g t ; - & l t ; M e a s u r e s \ Q u a d r o 1 0 a . A L T E R A R _ E L E G I B I L I D A D E & g t ; \ M E A S U R E < / K e y > < / D i a g r a m O b j e c t K e y > < D i a g r a m O b j e c t K e y > < K e y > L i n k s \ & l t ; C o l u m n s \ C o n t a g e m   d e   A C C A O & g t ; - & l t ; M e a s u r e s \ A C C A O & g t ; < / K e y > < / D i a g r a m O b j e c t K e y > < D i a g r a m O b j e c t K e y > < K e y > L i n k s \ & l t ; C o l u m n s \ C o n t a g e m   d e   A C C A O & g t ; - & l t ; M e a s u r e s \ A C C A O & g t ; \ C O L U M N < / K e y > < / D i a g r a m O b j e c t K e y > < D i a g r a m O b j e c t K e y > < K e y > L i n k s \ & l t ; C o l u m n s \ C o n t a g e m   d e   A C C A O & g t ; - & l t ; M e a s u r e s \ A C C A O & g t ; \ M E A S U R E < / K e y > < / D i a g r a m O b j e c t K e y > < D i a g r a m O b j e c t K e y > < K e y > L i n k s \ & l t ; C o l u m n s \ C o n t a g e m   d e   E N T I D A D E & g t ; - & l t ; M e a s u r e s \ E N T I D A D E & g t ; < / K e y > < / D i a g r a m O b j e c t K e y > < D i a g r a m O b j e c t K e y > < K e y > L i n k s \ & l t ; C o l u m n s \ C o n t a g e m   d e   E N T I D A D E & g t ; - & l t ; M e a s u r e s \ E N T I D A D E & g t ; \ C O L U M N < / K e y > < / D i a g r a m O b j e c t K e y > < D i a g r a m O b j e c t K e y > < K e y > L i n k s \ & l t ; C o l u m n s \ C o n t a g e m   d e   E N T I D A D E & g t ; - & l t ; M e a s u r e s \ E N T I D A D E & g t ; \ M E A S U R E < / K e y > < / D i a g r a m O b j e c t K e y > < D i a g r a m O b j e c t K e y > < K e y > L i n k s \ & l t ; C o l u m n s \ S o m a   d e   Q u a d r o 1 0 c . N _ P A R _ B A L & g t ; - & l t ; M e a s u r e s \ Q u a d r o 1 0 c . N _ P A R _ B A L & g t ; < / K e y > < / D i a g r a m O b j e c t K e y > < D i a g r a m O b j e c t K e y > < K e y > L i n k s \ & l t ; C o l u m n s \ S o m a   d e   Q u a d r o 1 0 c . N _ P A R _ B A L & g t ; - & l t ; M e a s u r e s \ Q u a d r o 1 0 c . N _ P A R _ B A L & g t ; \ C O L U M N < / K e y > < / D i a g r a m O b j e c t K e y > < D i a g r a m O b j e c t K e y > < K e y > L i n k s \ & l t ; C o l u m n s \ S o m a   d e   Q u a d r o 1 0 c . N _ P A R _ B A L & g t ; - & l t ; M e a s u r e s \ Q u a d r o 1 0 c . N _ P A R _ B A L & g t ; \ M E A S U R E < / K e y > < / D i a g r a m O b j e c t K e y > < D i a g r a m O b j e c t K e y > < K e y > L i n k s \ & l t ; C o l u m n s \ S o m a   d e   Q u a d r o 1 0 c . N _ R E Q & g t ; - & l t ; M e a s u r e s \ Q u a d r o 1 0 c . N _ R E Q & g t ; < / K e y > < / D i a g r a m O b j e c t K e y > < D i a g r a m O b j e c t K e y > < K e y > L i n k s \ & l t ; C o l u m n s \ S o m a   d e   Q u a d r o 1 0 c . N _ R E Q & g t ; - & l t ; M e a s u r e s \ Q u a d r o 1 0 c . N _ R E Q & g t ; \ C O L U M N < / K e y > < / D i a g r a m O b j e c t K e y > < D i a g r a m O b j e c t K e y > < K e y > L i n k s \ & l t ; C o l u m n s \ S o m a   d e   Q u a d r o 1 0 c . N _ R E Q & g t ; - & l t ; M e a s u r e s \ Q u a d r o 1 0 c . N _ R E Q & g t ; \ M E A S U R E < / K e y > < / D i a g r a m O b j e c t K e y > < D i a g r a m O b j e c t K e y > < K e y > L i n k s \ & l t ; C o l u m n s \ M � x i m o   d e   Q u a d r o 1 0 c . N _ P A R _ B A L & g t ; - & l t ; M e a s u r e s \ Q u a d r o 1 0 c . N _ P A R _ B A L & g t ; < / K e y > < / D i a g r a m O b j e c t K e y > < D i a g r a m O b j e c t K e y > < K e y > L i n k s \ & l t ; C o l u m n s \ M � x i m o   d e   Q u a d r o 1 0 c . N _ P A R _ B A L & g t ; - & l t ; M e a s u r e s \ Q u a d r o 1 0 c . N _ P A R _ B A L & g t ; \ C O L U M N < / K e y > < / D i a g r a m O b j e c t K e y > < D i a g r a m O b j e c t K e y > < K e y > L i n k s \ & l t ; C o l u m n s \ M � x i m o   d e   Q u a d r o 1 0 c . N _ P A R _ B A L & g t ; - & l t ; M e a s u r e s \ Q u a d r o 1 0 c . N _ P A R _ B A L & g t ; \ M E A S U R E < / K e y > < / D i a g r a m O b j e c t K e y > < D i a g r a m O b j e c t K e y > < K e y > L i n k s \ & l t ; C o l u m n s \ M � x i m o   d e   Q u a d r o 1 0 c . N _ R E Q & g t ; - & l t ; M e a s u r e s \ Q u a d r o 1 0 c . N _ R E Q & g t ; < / K e y > < / D i a g r a m O b j e c t K e y > < D i a g r a m O b j e c t K e y > < K e y > L i n k s \ & l t ; C o l u m n s \ M � x i m o   d e   Q u a d r o 1 0 c . N _ R E Q & g t ; - & l t ; M e a s u r e s \ Q u a d r o 1 0 c . N _ R E Q & g t ; \ C O L U M N < / K e y > < / D i a g r a m O b j e c t K e y > < D i a g r a m O b j e c t K e y > < K e y > L i n k s \ & l t ; C o l u m n s \ M � x i m o   d e   Q u a d r o 1 0 c . N _ R E Q & g t ; - & l t ; M e a s u r e s \ Q u a d r o 1 0 c . N _ R E Q & g t ; \ M E A S U R E 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F o c u s C o l u m n > - 1 < / F o c u s C o l u m n > < F o c u s R o w > - 1 < / F o c u s R o w > < S e l e c t i o n E n d C o l u m n > - 1 < / S e l e c t i o n E n d C o l u m n > < S e l e c t i o n E n d R o w > - 1 < / S e l e c t i o n E n d R o w > < S e l e c t i o n S t a r t C o l u m n > - 1 < / S e l e c t i o n S t a r t C o l u m n > < S e l e c t i o n S t a r t R o w > - 1 < / S e l e c t i o n S t a r t R o w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 M e a s u r e s \ S o m a   d e   T O T A L _ A C C A O < / K e y > < / a : K e y > < a : V a l u e   i : t y p e = " M e a s u r e G r i d N o d e V i e w S t a t e " > < C o l u m n > 2 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 M e a s u r e s \ S o m a   d e   T O T A L _ A C C A O \ T a g I n f o \ F � r m u l a 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 T O T A L _ A C C A O \ T a g I n f o \ V a l o r 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 Q u a d r o 1 0 a . N _ P A R _ B A L < / K e y > < / a : K e y > < a : V a l u e   i : t y p e = " M e a s u r e G r i d N o d e V i e w S t a t e " > < C o l u m n > 6 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 M e a s u r e s \ S o m a   d e   Q u a d r o 1 0 a . N _ P A R _ B A L \ T a g I n f o \ F � r m u l a 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 Q u a d r o 1 0 a . N _ P A R _ B A L \ T a g I n f o \ V a l o r 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 M e a s u r e s \ M � x i m o   d e   Q u a d r o 1 0 a . N _ P A R _ B A L < / K e y > < / a : K e y > < a : V a l u e   i : t y p e = " M e a s u r e G r i d N o d e V i e w S t a t e " > < C o l u m n > 6 < / C o l u m n > < L a y e d O u t > t r u e < / L a y e d O u t > < R o w > 1 < / R o w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 M e a s u r e s \ M � x i m o   d e   Q u a d r o 1 0 a . N _ P A R _ B A L \ T a g I n f o \ F � r m u l a 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 M e a s u r e s \ M � x i m o   d e   Q u a d r o 1 0 a . N _ P A R _ B A L \ T a g I n f o \ V a l o r 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 A L T E R A R _ O C U P A C A O < / K e y > < / a : K e y > < a : V a l u e   i : t y p e = " M e a s u r e G r i d N o d e V i e w S t a t e " > < C o l u m n > 3 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 M e a s u r e s \ S o m a   d e   A L T E R A R _ O C U P A C A O \ T a g I n f o \ F � r m u l a 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 A L T E R A R _ O C U P A C A O \ T a g I n f o \ V a l o r 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 Q u a d r o 1 0 a . A L T E R A R _ E L E G I B I L I D A D E < / K e y > < / a : K e y > < a : V a l u e   i : t y p e = " M e a s u r e G r i d N o d e V i e w S t a t e " > < C o l u m n > 8 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 M e a s u r e s \ S o m a   d e   Q u a d r o 1 0 a . A L T E R A R _ E L E G I B I L I D A D E \ T a g I n f o \ F � r m u l a 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 Q u a d r o 1 0 a . A L T E R A R _ E L E G I B I L I D A D E \ T a g I n f o \ V a l o r 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 A L T E R A R _ E L E G I B I L I D A D E < / K e y > < / a : K e y > < a : V a l u e   i : t y p e = " M e a s u r e G r i d N o d e V i e w S t a t e " > < C o l u m n > 4 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 M e a s u r e s \ S o m a   d e   A L T E R A R _ E L E G I B I L I D A D E \ T a g I n f o \ F � r m u l a 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 A L T E R A R _ E L E G I B I L I D A D E \ T a g I n f o \ V a l o r 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 Q u a d r o 1 0 a . A L T E R A R _ O C U P A C A O < / K e y > < / a : K e y > < a : V a l u e   i : t y p e = " M e a s u r e G r i d N o d e V i e w S t a t e " > < C o l u m n > 7 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 M e a s u r e s \ S o m a   d e   Q u a d r o 1 0 a . A L T E R A R _ O C U P A C A O \ T a g I n f o \ F � r m u l a 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 Q u a d r o 1 0 a . A L T E R A R _ O C U P A C A O \ T a g I n f o \ V a l o r 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 M e a s u r e s \ M � x i m o   d e   Q u a d r o 1 0 a . A L T E R A R _ O C U P A C A O < / K e y > < / a : K e y > < a : V a l u e   i : t y p e = " M e a s u r e G r i d N o d e V i e w S t a t e " > < C o l u m n > 7 < / C o l u m n > < L a y e d O u t > t r u e < / L a y e d O u t > < R o w > 1 < / R o w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 M e a s u r e s \ M � x i m o   d e   Q u a d r o 1 0 a . A L T E R A R _ O C U P A C A O \ T a g I n f o \ F � r m u l a 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 M e a s u r e s \ M � x i m o   d e   Q u a d r o 1 0 a . A L T E R A R _ O C U P A C A O \ T a g I n f o \ V a l o r 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 M e a s u r e s \ M � x i m o   d e   Q u a d r o 1 0 a . A L T E R A R _ E L E G I B I L I D A D E < / K e y > < / a : K e y > < a : V a l u e   i : t y p e = " M e a s u r e G r i d N o d e V i e w S t a t e " > < C o l u m n > 8 < / C o l u m n > < L a y e d O u t > t r u e < / L a y e d O u t > < R o w > 1 < / R o w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 M e a s u r e s \ M � x i m o   d e   Q u a d r o 1 0 a . A L T E R A R _ E L E G I B I L I D A D E \ T a g I n f o \ F � r m u l a 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 M e a s u r e s \ M � x i m o   d e   Q u a d r o 1 0 a . A L T E R A R _ E L E G I B I L I D A D E \ T a g I n f o \ V a l o r 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 M e a s u r e s \ C o n t a g e m   d e   A C C A O < / K e y > < / a : K e y > < a : V a l u e   i : t y p e = " M e a s u r e G r i d N o d e V i e w S t a t e " > < C o l u m n > 1 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 M e a s u r e s \ C o n t a g e m   d e   A C C A O \ T a g I n f o \ F � r m u l a 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 M e a s u r e s \ C o n t a g e m   d e   A C C A O \ T a g I n f o \ V a l o r 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 M e a s u r e s \ C o n t a g e m   d e   E N T I D A D E < / K e y > < / a : K e y > < a : V a l u e   i : t y p e = " M e a s u r e G r i d N o d e V i e w S t a t e "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 M e a s u r e s \ C o n t a g e m   d e   E N T I D A D E \ T a g I n f o \ F � r m u l a 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 M e a s u r e s \ C o n t a g e m   d e   E N T I D A D E \ T a g I n f o \ V a l o r 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 Q u a d r o 1 0 c . N _ P A R _ B A L < / K e y > < / a : K e y > < a : V a l u e   i : t y p e = " M e a s u r e G r i d N o d e V i e w S t a t e " > < C o l u m n > 1 0 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 M e a s u r e s \ S o m a   d e   Q u a d r o 1 0 c . N _ P A R _ B A L \ T a g I n f o \ F � r m u l a 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 Q u a d r o 1 0 c . N _ P A R _ B A L \ T a g I n f o \ V a l o r 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 Q u a d r o 1 0 c . N _ R E Q < / K e y > < / a : K e y > < a : V a l u e   i : t y p e = " M e a s u r e G r i d N o d e V i e w S t a t e " > < C o l u m n > 1 1 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 M e a s u r e s \ S o m a   d e   Q u a d r o 1 0 c . N _ R E Q \ T a g I n f o \ F � r m u l a 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 Q u a d r o 1 0 c . N _ R E Q \ T a g I n f o \ V a l o r 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 M e a s u r e s \ M � x i m o   d e   Q u a d r o 1 0 c . N _ P A R _ B A L < / K e y > < / a : K e y > < a : V a l u e   i : t y p e = " M e a s u r e G r i d N o d e V i e w S t a t e " > < C o l u m n > 1 0 < / C o l u m n > < L a y e d O u t > t r u e < / L a y e d O u t > < R o w > 1 < / R o w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 M e a s u r e s \ M � x i m o   d e   Q u a d r o 1 0 c . N _ P A R _ B A L \ T a g I n f o \ F � r m u l a 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 M e a s u r e s \ M � x i m o   d e   Q u a d r o 1 0 c . N _ P A R _ B A L \ T a g I n f o \ V a l o r 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 M e a s u r e s \ M � x i m o   d e   Q u a d r o 1 0 c . N _ R E Q < / K e y > < / a : K e y > < a : V a l u e   i : t y p e = " M e a s u r e G r i d N o d e V i e w S t a t e " > < C o l u m n > 1 1 < / C o l u m n > < L a y e d O u t > t r u e < / L a y e d O u t > < R o w > 1 < / R o w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 M e a s u r e s \ M � x i m o   d e   Q u a d r o 1 0 c . N _ R E Q \ T a g I n f o \ F � r m u l a 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 M e a s u r e s \ M � x i m o   d e   Q u a d r o 1 0 c . N _ R E Q \ T a g I n f o \ V a l o r 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 C o l u m n s \ E N T I D A D E 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 C o l u m n s \ A C C A O 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 C o l u m n s \ T O T A L _ A C C A O 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 C o l u m n s \ A L T E R A R _ O C U P A C A O 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 C o l u m n s \ A L T E R A R _ E L E G I B I L I D A D E 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 C o l u m n s \ Q u a d r o 1 0 a . D E S C _ A C C A O < / K e y > < / a : K e y > < a : V a l u e   i : t y p e = " M e a s u r e G r i d N o d e V i e w S t a t e " > < C o l u m n >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 C o l u m n s \ Q u a d r o 1 0 a . N _ P A R _ B A L < / K e y > < / a : K e y > < a : V a l u e   i : t y p e = " M e a s u r e G r i d N o d e V i e w S t a t e " > < C o l u m n >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 C o l u m n s \ Q u a d r o 1 0 a . A L T E R A R _ O C U P A C A O < / K e y > < / a : K e y > < a : V a l u e   i : t y p e = " M e a s u r e G r i d N o d e V i e w S t a t e " > < C o l u m n >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 C o l u m n s \ Q u a d r o 1 0 a . A L T E R A R _ E L E G I B I L I D A D E < / K e y > < / a : K e y > < a : V a l u e   i : t y p e = " M e a s u r e G r i d N o d e V i e w S t a t e " > < C o l u m n >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 C o l u m n s \ Q u a d r o 1 0 c . D E S C _ E N T I D A D E < / K e y > < / a : K e y > < a : V a l u e   i : t y p e = " M e a s u r e G r i d N o d e V i e w S t a t e " > < C o l u m n >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 C o l u m n s \ Q u a d r o 1 0 c . N _ P A R _ B A L < / K e y > < / a : K e y > < a : V a l u e   i : t y p e = " M e a s u r e G r i d N o d e V i e w S t a t e " > < C o l u m n > 1 0 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 C o l u m n s \ Q u a d r o 1 0 c . N _ R E Q < / K e y > < / a : K e y > < a : V a l u e   i : t y p e = " M e a s u r e G r i d N o d e V i e w S t a t e " > < C o l u m n > 1 1 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 L i n k s \ & l t ; C o l u m n s \ S o m a   d e   T O T A L _ A C C A O & g t ; - & l t ; M e a s u r e s \ T O T A L _ A C C A O & g t ; 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 L i n k s \ & l t ; C o l u m n s \ S o m a   d e   T O T A L _ A C C A O & g t ; - & l t ; M e a s u r e s \ T O T A L _ A C C A O & g t ; \ C O L U M N 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 T O T A L _ A C C A O & g t ; - & l t ; M e a s u r e s \ T O T A L _ A C C A O & g t ; \ M E A S U R E 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 Q u a d r o 1 0 a . N _ P A R _ B A L & g t ; - & l t ; M e a s u r e s \ Q u a d r o 1 0 a . N _ P A R _ B A L & g t ; 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 L i n k s \ & l t ; C o l u m n s \ S o m a   d e   Q u a d r o 1 0 a . N _ P A R _ B A L & g t ; - & l t ; M e a s u r e s \ Q u a d r o 1 0 a . N _ P A R _ B A L & g t ; \ C O L U M N 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 Q u a d r o 1 0 a . N _ P A R _ B A L & g t ; - & l t ; M e a s u r e s \ Q u a d r o 1 0 a . N _ P A R _ B A L & g t ; \ M E A S U R E 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 L i n k s \ & l t ; C o l u m n s \ M � x i m o   d e   Q u a d r o 1 0 a . N _ P A R _ B A L & g t ; - & l t ; M e a s u r e s \ Q u a d r o 1 0 a . N _ P A R _ B A L & g t ; 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 L i n k s \ & l t ; C o l u m n s \ M � x i m o   d e   Q u a d r o 1 0 a . N _ P A R _ B A L & g t ; - & l t ; M e a s u r e s \ Q u a d r o 1 0 a . N _ P A R _ B A L & g t ; \ C O L U M N 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 L i n k s \ & l t ; C o l u m n s \ M � x i m o   d e   Q u a d r o 1 0 a . N _ P A R _ B A L & g t ; - & l t ; M e a s u r e s \ Q u a d r o 1 0 a . N _ P A R _ B A L & g t ; \ M E A S U R E 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 A L T E R A R _ O C U P A C A O & g t ; - & l t ; M e a s u r e s \ A L T E R A R _ O C U P A C A O & g t ; 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 L i n k s \ & l t ; C o l u m n s \ S o m a   d e   A L T E R A R _ O C U P A C A O & g t ; - & l t ; M e a s u r e s \ A L T E R A R _ O C U P A C A O & g t ; \ C O L U M N 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 A L T E R A R _ O C U P A C A O & g t ; - & l t ; M e a s u r e s \ A L T E R A R _ O C U P A C A O & g t ; \ M E A S U R E 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 Q u a d r o 1 0 a . A L T E R A R _ E L E G I B I L I D A D E & g t ; - & l t ; M e a s u r e s \ Q u a d r o 1 0 a . A L T E R A R _ E L E G I B I L I D A D E & g t ; 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 L i n k s \ & l t ; C o l u m n s \ S o m a   d e   Q u a d r o 1 0 a . A L T E R A R _ E L E G I B I L I D A D E & g t ; - & l t ; M e a s u r e s \ Q u a d r o 1 0 a . A L T E R A R _ E L E G I B I L I D A D E & g t ; \ C O L U M N 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 Q u a d r o 1 0 a . A L T E R A R _ E L E G I B I L I D A D E & g t ; - & l t ; M e a s u r e s \ Q u a d r o 1 0 a . A L T E R A R _ E L E G I B I L I D A D E & g t ; \ M E A S U R E 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 A L T E R A R _ E L E G I B I L I D A D E & g t ; - & l t ; M e a s u r e s \ A L T E R A R _ E L E G I B I L I D A D E & g t ; 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 L i n k s \ & l t ; C o l u m n s \ S o m a   d e   A L T E R A R _ E L E G I B I L I D A D E & g t ; - & l t ; M e a s u r e s \ A L T E R A R _ E L E G I B I L I D A D E & g t ; \ C O L U M N 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 A L T E R A R _ E L E G I B I L I D A D E & g t ; - & l t ; M e a s u r e s \ A L T E R A R _ E L E G I B I L I D A D E & g t ; \ M E A S U R E 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 Q u a d r o 1 0 a . A L T E R A R _ O C U P A C A O & g t ; - & l t ; M e a s u r e s \ Q u a d r o 1 0 a . A L T E R A R _ O C U P A C A O & g t ; 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 L i n k s \ & l t ; C o l u m n s \ S o m a   d e   Q u a d r o 1 0 a . A L T E R A R _ O C U P A C A O & g t ; - & l t ; M e a s u r e s \ Q u a d r o 1 0 a . A L T E R A R _ O C U P A C A O & g t ; \ C O L U M N 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 Q u a d r o 1 0 a . A L T E R A R _ O C U P A C A O & g t ; - & l t ; M e a s u r e s \ Q u a d r o 1 0 a . A L T E R A R _ O C U P A C A O & g t ; \ M E A S U R E 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 L i n k s \ & l t ; C o l u m n s \ M � x i m o   d e   Q u a d r o 1 0 a . A L T E R A R _ O C U P A C A O & g t ; - & l t ; M e a s u r e s \ Q u a d r o 1 0 a . A L T E R A R _ O C U P A C A O & g t ; 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 L i n k s \ & l t ; C o l u m n s \ M � x i m o   d e   Q u a d r o 1 0 a . A L T E R A R _ O C U P A C A O & g t ; - & l t ; M e a s u r e s \ Q u a d r o 1 0 a . A L T E R A R _ O C U P A C A O & g t ; \ C O L U M N 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 L i n k s \ & l t ; C o l u m n s \ M � x i m o   d e   Q u a d r o 1 0 a . A L T E R A R _ O C U P A C A O & g t ; - & l t ; M e a s u r e s \ Q u a d r o 1 0 a . A L T E R A R _ O C U P A C A O & g t ; \ M E A S U R E 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 L i n k s \ & l t ; C o l u m n s \ M � x i m o   d e   Q u a d r o 1 0 a . A L T E R A R _ E L E G I B I L I D A D E & g t ; - & l t ; M e a s u r e s \ Q u a d r o 1 0 a . A L T E R A R _ E L E G I B I L I D A D E & g t ; 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 L i n k s \ & l t ; C o l u m n s \ M � x i m o   d e   Q u a d r o 1 0 a . A L T E R A R _ E L E G I B I L I D A D E & g t ; - & l t ; M e a s u r e s \ Q u a d r o 1 0 a . A L T E R A R _ E L E G I B I L I D A D E & g t ; \ C O L U M N 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 L i n k s \ & l t ; C o l u m n s \ M � x i m o   d e   Q u a d r o 1 0 a . A L T E R A R _ E L E G I B I L I D A D E & g t ; - & l t ; M e a s u r e s \ Q u a d r o 1 0 a . A L T E R A R _ E L E G I B I L I D A D E & g t ; \ M E A S U R E 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 L i n k s \ & l t ; C o l u m n s \ C o n t a g e m   d e   A C C A O & g t ; - & l t ; M e a s u r e s \ A C C A O & g t ; 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 L i n k s \ & l t ; C o l u m n s \ C o n t a g e m   d e   A C C A O & g t ; - & l t ; M e a s u r e s \ A C C A O & g t ; \ C O L U M N 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 L i n k s \ & l t ; C o l u m n s \ C o n t a g e m   d e   A C C A O & g t ; - & l t ; M e a s u r e s \ A C C A O & g t ; \ M E A S U R E 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 L i n k s \ & l t ; C o l u m n s \ C o n t a g e m   d e   E N T I D A D E & g t ; - & l t ; M e a s u r e s \ E N T I D A D E & g t ; 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 L i n k s \ & l t ; C o l u m n s \ C o n t a g e m   d e   E N T I D A D E & g t ; - & l t ; M e a s u r e s \ E N T I D A D E & g t ; \ C O L U M N 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 L i n k s \ & l t ; C o l u m n s \ C o n t a g e m   d e   E N T I D A D E & g t ; - & l t ; M e a s u r e s \ E N T I D A D E & g t ; \ M E A S U R E 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 Q u a d r o 1 0 c . N _ P A R _ B A L & g t ; - & l t ; M e a s u r e s \ Q u a d r o 1 0 c . N _ P A R _ B A L & g t ; 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 L i n k s \ & l t ; C o l u m n s \ S o m a   d e   Q u a d r o 1 0 c . N _ P A R _ B A L & g t ; - & l t ; M e a s u r e s \ Q u a d r o 1 0 c . N _ P A R _ B A L & g t ; \ C O L U M N 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 Q u a d r o 1 0 c . N _ P A R _ B A L & g t ; - & l t ; M e a s u r e s \ Q u a d r o 1 0 c . N _ P A R _ B A L & g t ; \ M E A S U R E 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 Q u a d r o 1 0 c . N _ R E Q & g t ; - & l t ; M e a s u r e s \ Q u a d r o 1 0 c . N _ R E Q & g t ; 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 L i n k s \ & l t ; C o l u m n s \ S o m a   d e   Q u a d r o 1 0 c . N _ R E Q & g t ; - & l t ; M e a s u r e s \ Q u a d r o 1 0 c . N _ R E Q & g t ; \ C O L U M N 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 Q u a d r o 1 0 c . N _ R E Q & g t ; - & l t ; M e a s u r e s \ Q u a d r o 1 0 c . N _ R E Q & g t ; \ M E A S U R E 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 L i n k s \ & l t ; C o l u m n s \ M � x i m o   d e   Q u a d r o 1 0 c . N _ P A R _ B A L & g t ; - & l t ; M e a s u r e s \ Q u a d r o 1 0 c . N _ P A R _ B A L & g t ; 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 L i n k s \ & l t ; C o l u m n s \ M � x i m o   d e   Q u a d r o 1 0 c . N _ P A R _ B A L & g t ; - & l t ; M e a s u r e s \ Q u a d r o 1 0 c . N _ P A R _ B A L & g t ; \ C O L U M N 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 L i n k s \ & l t ; C o l u m n s \ M � x i m o   d e   Q u a d r o 1 0 c . N _ P A R _ B A L & g t ; - & l t ; M e a s u r e s \ Q u a d r o 1 0 c . N _ P A R _ B A L & g t ; \ M E A S U R E 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 L i n k s \ & l t ; C o l u m n s \ M � x i m o   d e   Q u a d r o 1 0 c . N _ R E Q & g t ; - & l t ; M e a s u r e s \ Q u a d r o 1 0 c . N _ R E Q & g t ; 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 L i n k s \ & l t ; C o l u m n s \ M � x i m o   d e   Q u a d r o 1 0 c . N _ R E Q & g t ; - & l t ; M e a s u r e s \ Q u a d r o 1 0 c . N _ R E Q & g t ; \ C O L U M N 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 L i n k s \ & l t ; C o l u m n s \ M � x i m o   d e   Q u a d r o 1 0 c . N _ R E Q & g t ; - & l t ; M e a s u r e s \ Q u a d r o 1 0 c . N _ R E Q & g t ; \ M E A S U R E < / K e y > < / a : K e y > < a : V a l u e   i : t y p e = " M e a s u r e G r i d V i e w S t a t e I D i a g r a m L i n k E n d p o i n t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 Q u a d r o 1 1 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 Q u a d r o 1 1 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 M e a s u r e s \ S o m a   d e   M A R C A D A S < / K e y > < / D i a g r a m O b j e c t K e y > < D i a g r a m O b j e c t K e y > < K e y > M e a s u r e s \ S o m a   d e   M A R C A D A S \ T a g I n f o \ F � r m u l a < / K e y > < / D i a g r a m O b j e c t K e y > < D i a g r a m O b j e c t K e y > < K e y > M e a s u r e s \ S o m a   d e   M A R C A D A S \ T a g I n f o \ V a l o r < / K e y > < / D i a g r a m O b j e c t K e y > < D i a g r a m O b j e c t K e y > < K e y > M e a s u r e s \ S o m a   d e   A P R O V A D A S < / K e y > < / D i a g r a m O b j e c t K e y > < D i a g r a m O b j e c t K e y > < K e y > M e a s u r e s \ S o m a   d e   A P R O V A D A S \ T a g I n f o \ F � r m u l a < / K e y > < / D i a g r a m O b j e c t K e y > < D i a g r a m O b j e c t K e y > < K e y > M e a s u r e s \ S o m a   d e   A P R O V A D A S \ T a g I n f o \ V a l o r < / K e y > < / D i a g r a m O b j e c t K e y > < D i a g r a m O b j e c t K e y > < K e y > M e a s u r e s \ S o m a   d e   R E A L I Z A D A S < / K e y > < / D i a g r a m O b j e c t K e y > < D i a g r a m O b j e c t K e y > < K e y > M e a s u r e s \ S o m a   d e   R E A L I Z A D A S \ T a g I n f o \ F � r m u l a < / K e y > < / D i a g r a m O b j e c t K e y > < D i a g r a m O b j e c t K e y > < K e y > M e a s u r e s \ S o m a   d e   R E A L I Z A D A S \ T a g I n f o \ V a l o r < / K e y > < / D i a g r a m O b j e c t K e y > < D i a g r a m O b j e c t K e y > < K e y > M e a s u r e s \ S o m a   d e   P E N D E N T E S < / K e y > < / D i a g r a m O b j e c t K e y > < D i a g r a m O b j e c t K e y > < K e y > M e a s u r e s \ S o m a   d e   P E N D E N T E S \ T a g I n f o \ F � r m u l a < / K e y > < / D i a g r a m O b j e c t K e y > < D i a g r a m O b j e c t K e y > < K e y > M e a s u r e s \ S o m a   d e   P E N D E N T E S \ T a g I n f o \ V a l o r < / K e y > < / D i a g r a m O b j e c t K e y > < D i a g r a m O b j e c t K e y > < K e y > M e a s u r e s \ S o m a   d e   A N U L A D A S < / K e y > < / D i a g r a m O b j e c t K e y > < D i a g r a m O b j e c t K e y > < K e y > M e a s u r e s \ S o m a   d e   A N U L A D A S \ T a g I n f o \ F � r m u l a < / K e y > < / D i a g r a m O b j e c t K e y > < D i a g r a m O b j e c t K e y > < K e y > M e a s u r e s \ S o m a   d e   A N U L A D A S \ T a g I n f o \ V a l o r < / K e y > < / D i a g r a m O b j e c t K e y > < D i a g r a m O b j e c t K e y > < K e y > C o l u m n s \ P E R I O D O < / K e y > < / D i a g r a m O b j e c t K e y > < D i a g r a m O b j e c t K e y > < K e y > C o l u m n s \ D R A P < / K e y > < / D i a g r a m O b j e c t K e y > < D i a g r a m O b j e c t K e y > < K e y > C o l u m n s \ D E S C _ D R A P < / K e y > < / D i a g r a m O b j e c t K e y > < D i a g r a m O b j e c t K e y > < K e y > C o l u m n s \ N _ P A R C _ B A L D < / K e y > < / D i a g r a m O b j e c t K e y > < D i a g r a m O b j e c t K e y > < K e y > C o l u m n s \ M A R C A D A S < / K e y > < / D i a g r a m O b j e c t K e y > < D i a g r a m O b j e c t K e y > < K e y > C o l u m n s \ R E A L I Z A D A S < / K e y > < / D i a g r a m O b j e c t K e y > < D i a g r a m O b j e c t K e y > < K e y > C o l u m n s \ P E N D E N T E S < / K e y > < / D i a g r a m O b j e c t K e y > < D i a g r a m O b j e c t K e y > < K e y > C o l u m n s \ A N U L A D A S < / K e y > < / D i a g r a m O b j e c t K e y > < D i a g r a m O b j e c t K e y > < K e y > C o l u m n s \ A P R O V A D A S < / K e y > < / D i a g r a m O b j e c t K e y > < D i a g r a m O b j e c t K e y > < K e y > L i n k s \ & l t ; C o l u m n s \ S o m a   d e   M A R C A D A S & g t ; - & l t ; M e a s u r e s \ M A R C A D A S & g t ; < / K e y > < / D i a g r a m O b j e c t K e y > < D i a g r a m O b j e c t K e y > < K e y > L i n k s \ & l t ; C o l u m n s \ S o m a   d e   M A R C A D A S & g t ; - & l t ; M e a s u r e s \ M A R C A D A S & g t ; \ C O L U M N < / K e y > < / D i a g r a m O b j e c t K e y > < D i a g r a m O b j e c t K e y > < K e y > L i n k s \ & l t ; C o l u m n s \ S o m a   d e   M A R C A D A S & g t ; - & l t ; M e a s u r e s \ M A R C A D A S & g t ; \ M E A S U R E < / K e y > < / D i a g r a m O b j e c t K e y > < D i a g r a m O b j e c t K e y > < K e y > L i n k s \ & l t ; C o l u m n s \ S o m a   d e   A P R O V A D A S & g t ; - & l t ; M e a s u r e s \ A P R O V A D A S & g t ; < / K e y > < / D i a g r a m O b j e c t K e y > < D i a g r a m O b j e c t K e y > < K e y > L i n k s \ & l t ; C o l u m n s \ S o m a   d e   A P R O V A D A S & g t ; - & l t ; M e a s u r e s \ A P R O V A D A S & g t ; \ C O L U M N < / K e y > < / D i a g r a m O b j e c t K e y > < D i a g r a m O b j e c t K e y > < K e y > L i n k s \ & l t ; C o l u m n s \ S o m a   d e   A P R O V A D A S & g t ; - & l t ; M e a s u r e s \ A P R O V A D A S & g t ; \ M E A S U R E < / K e y > < / D i a g r a m O b j e c t K e y > < D i a g r a m O b j e c t K e y > < K e y > L i n k s \ & l t ; C o l u m n s \ S o m a   d e   R E A L I Z A D A S & g t ; - & l t ; M e a s u r e s \ R E A L I Z A D A S & g t ; < / K e y > < / D i a g r a m O b j e c t K e y > < D i a g r a m O b j e c t K e y > < K e y > L i n k s \ & l t ; C o l u m n s \ S o m a   d e   R E A L I Z A D A S & g t ; - & l t ; M e a s u r e s \ R E A L I Z A D A S & g t ; \ C O L U M N < / K e y > < / D i a g r a m O b j e c t K e y > < D i a g r a m O b j e c t K e y > < K e y > L i n k s \ & l t ; C o l u m n s \ S o m a   d e   R E A L I Z A D A S & g t ; - & l t ; M e a s u r e s \ R E A L I Z A D A S & g t ; \ M E A S U R E < / K e y > < / D i a g r a m O b j e c t K e y > < D i a g r a m O b j e c t K e y > < K e y > L i n k s \ & l t ; C o l u m n s \ S o m a   d e   P E N D E N T E S & g t ; - & l t ; M e a s u r e s \ P E N D E N T E S & g t ; < / K e y > < / D i a g r a m O b j e c t K e y > < D i a g r a m O b j e c t K e y > < K e y > L i n k s \ & l t ; C o l u m n s \ S o m a   d e   P E N D E N T E S & g t ; - & l t ; M e a s u r e s \ P E N D E N T E S & g t ; \ C O L U M N < / K e y > < / D i a g r a m O b j e c t K e y > < D i a g r a m O b j e c t K e y > < K e y > L i n k s \ & l t ; C o l u m n s \ S o m a   d e   P E N D E N T E S & g t ; - & l t ; M e a s u r e s \ P E N D E N T E S & g t ; \ M E A S U R E < / K e y > < / D i a g r a m O b j e c t K e y > < D i a g r a m O b j e c t K e y > < K e y > L i n k s \ & l t ; C o l u m n s \ S o m a   d e   A N U L A D A S & g t ; - & l t ; M e a s u r e s \ A N U L A D A S & g t ; < / K e y > < / D i a g r a m O b j e c t K e y > < D i a g r a m O b j e c t K e y > < K e y > L i n k s \ & l t ; C o l u m n s \ S o m a   d e   A N U L A D A S & g t ; - & l t ; M e a s u r e s \ A N U L A D A S & g t ; \ C O L U M N < / K e y > < / D i a g r a m O b j e c t K e y > < D i a g r a m O b j e c t K e y > < K e y > L i n k s \ & l t ; C o l u m n s \ S o m a   d e   A N U L A D A S & g t ; - & l t ; M e a s u r e s \ A N U L A D A S & g t ; \ M E A S U R E 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F o c u s C o l u m n > - 1 < / F o c u s C o l u m n > < F o c u s R o w > - 1 < / F o c u s R o w > < S e l e c t i o n E n d C o l u m n > - 1 < / S e l e c t i o n E n d C o l u m n > < S e l e c t i o n E n d R o w > - 1 < / S e l e c t i o n E n d R o w > < S e l e c t i o n S t a r t C o l u m n > - 1 < / S e l e c t i o n S t a r t C o l u m n > < S e l e c t i o n S t a r t R o w > - 1 < / S e l e c t i o n S t a r t R o w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 M e a s u r e s \ S o m a   d e   M A R C A D A S < / K e y > < / a : K e y > < a : V a l u e   i : t y p e = " M e a s u r e G r i d N o d e V i e w S t a t e " > < C o l u m n > 4 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 M e a s u r e s \ S o m a   d e   M A R C A D A S \ T a g I n f o \ F � r m u l a 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 M A R C A D A S \ T a g I n f o \ V a l o r 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 A P R O V A D A S < / K e y > < / a : K e y > < a : V a l u e   i : t y p e = " M e a s u r e G r i d N o d e V i e w S t a t e " > < C o l u m n > 8 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 M e a s u r e s \ S o m a   d e   A P R O V A D A S \ T a g I n f o \ F � r m u l a 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 A P R O V A D A S \ T a g I n f o \ V a l o r 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 R E A L I Z A D A S < / K e y > < / a : K e y > < a : V a l u e   i : t y p e = " M e a s u r e G r i d N o d e V i e w S t a t e " > < C o l u m n > 5 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 M e a s u r e s \ S o m a   d e   R E A L I Z A D A S \ T a g I n f o \ F � r m u l a 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 R E A L I Z A D A S \ T a g I n f o \ V a l o r 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 P E N D E N T E S < / K e y > < / a : K e y > < a : V a l u e   i : t y p e = " M e a s u r e G r i d N o d e V i e w S t a t e " > < C o l u m n > 6 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 M e a s u r e s \ S o m a   d e   P E N D E N T E S \ T a g I n f o \ F � r m u l a 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 P E N D E N T E S \ T a g I n f o \ V a l o r 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 A N U L A D A S < / K e y > < / a : K e y > < a : V a l u e   i : t y p e = " M e a s u r e G r i d N o d e V i e w S t a t e " > < C o l u m n > 7 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 M e a s u r e s \ S o m a   d e   A N U L A D A S \ T a g I n f o \ F � r m u l a 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 A N U L A D A S \ T a g I n f o \ V a l o r 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 C o l u m n s \ P E R I O D O 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 C o l u m n s \ D R A P 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 C o l u m n s \ D E S C _ D R A P 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 C o l u m n s \ N _ P A R C _ B A L D 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 C o l u m n s \ M A R C A D A S 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 C o l u m n s \ R E A L I Z A D A S < / K e y > < / a : K e y > < a : V a l u e   i : t y p e = " M e a s u r e G r i d N o d e V i e w S t a t e " > < C o l u m n >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 C o l u m n s \ P E N D E N T E S < / K e y > < / a : K e y > < a : V a l u e   i : t y p e = " M e a s u r e G r i d N o d e V i e w S t a t e " > < C o l u m n >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 C o l u m n s \ A N U L A D A S < / K e y > < / a : K e y > < a : V a l u e   i : t y p e = " M e a s u r e G r i d N o d e V i e w S t a t e " > < C o l u m n >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 C o l u m n s \ A P R O V A D A S < / K e y > < / a : K e y > < a : V a l u e   i : t y p e = " M e a s u r e G r i d N o d e V i e w S t a t e " > < C o l u m n >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 L i n k s \ & l t ; C o l u m n s \ S o m a   d e   M A R C A D A S & g t ; - & l t ; M e a s u r e s \ M A R C A D A S & g t ; 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 L i n k s \ & l t ; C o l u m n s \ S o m a   d e   M A R C A D A S & g t ; - & l t ; M e a s u r e s \ M A R C A D A S & g t ; \ C O L U M N 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 M A R C A D A S & g t ; - & l t ; M e a s u r e s \ M A R C A D A S & g t ; \ M E A S U R E 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 A P R O V A D A S & g t ; - & l t ; M e a s u r e s \ A P R O V A D A S & g t ; 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 L i n k s \ & l t ; C o l u m n s \ S o m a   d e   A P R O V A D A S & g t ; - & l t ; M e a s u r e s \ A P R O V A D A S & g t ; \ C O L U M N 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 A P R O V A D A S & g t ; - & l t ; M e a s u r e s \ A P R O V A D A S & g t ; \ M E A S U R E 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 R E A L I Z A D A S & g t ; - & l t ; M e a s u r e s \ R E A L I Z A D A S & g t ; 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 L i n k s \ & l t ; C o l u m n s \ S o m a   d e   R E A L I Z A D A S & g t ; - & l t ; M e a s u r e s \ R E A L I Z A D A S & g t ; \ C O L U M N 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 R E A L I Z A D A S & g t ; - & l t ; M e a s u r e s \ R E A L I Z A D A S & g t ; \ M E A S U R E 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 P E N D E N T E S & g t ; - & l t ; M e a s u r e s \ P E N D E N T E S & g t ; 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 L i n k s \ & l t ; C o l u m n s \ S o m a   d e   P E N D E N T E S & g t ; - & l t ; M e a s u r e s \ P E N D E N T E S & g t ; \ C O L U M N 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 P E N D E N T E S & g t ; - & l t ; M e a s u r e s \ P E N D E N T E S & g t ; \ M E A S U R E 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 A N U L A D A S & g t ; - & l t ; M e a s u r e s \ A N U L A D A S & g t ; 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 L i n k s \ & l t ; C o l u m n s \ S o m a   d e   A N U L A D A S & g t ; - & l t ; M e a s u r e s \ A N U L A D A S & g t ; \ C O L U M N 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 A N U L A D A S & g t ; - & l t ; M e a s u r e s \ A N U L A D A S & g t ; \ M E A S U R E < / K e y > < / a : K e y > < a : V a l u e   i : t y p e = " M e a s u r e G r i d V i e w S t a t e I D i a g r a m L i n k E n d p o i n t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 Q u a d r o 1 2 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 Q u a d r o 1 2 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 M e a s u r e s \ S o m a   d e   C A N D I D A T U R A S   6 < / K e y > < / D i a g r a m O b j e c t K e y > < D i a g r a m O b j e c t K e y > < K e y > M e a s u r e s \ S o m a   d e   C A N D I D A T U R A S   6 \ T a g I n f o \ F � r m u l a < / K e y > < / D i a g r a m O b j e c t K e y > < D i a g r a m O b j e c t K e y > < K e y > M e a s u r e s \ S o m a   d e   C A N D I D A T U R A S   6 \ T a g I n f o \ V a l o r < / K e y > < / D i a g r a m O b j e c t K e y > < D i a g r a m O b j e c t K e y > < K e y > M e a s u r e s \ S o m a   d e   N _ U T I L < / K e y > < / D i a g r a m O b j e c t K e y > < D i a g r a m O b j e c t K e y > < K e y > M e a s u r e s \ S o m a   d e   N _ U T I L \ T a g I n f o \ F � r m u l a < / K e y > < / D i a g r a m O b j e c t K e y > < D i a g r a m O b j e c t K e y > < K e y > M e a s u r e s \ S o m a   d e   N _ U T I L \ T a g I n f o \ V a l o r < / K e y > < / D i a g r a m O b j e c t K e y > < D i a g r a m O b j e c t K e y > < K e y > M e a s u r e s \ S o m a   d e   D E S M A T E R I A L I Z A D A S < / K e y > < / D i a g r a m O b j e c t K e y > < D i a g r a m O b j e c t K e y > < K e y > M e a s u r e s \ S o m a   d e   D E S M A T E R I A L I Z A D A S \ T a g I n f o \ F � r m u l a < / K e y > < / D i a g r a m O b j e c t K e y > < D i a g r a m O b j e c t K e y > < K e y > M e a s u r e s \ S o m a   d e   D E S M A T E R I A L I Z A D A S \ T a g I n f o \ V a l o r < / K e y > < / D i a g r a m O b j e c t K e y > < D i a g r a m O b j e c t K e y > < K e y > M e a s u r e s \ S o m a   d e   D e s m / C a n d < / K e y > < / D i a g r a m O b j e c t K e y > < D i a g r a m O b j e c t K e y > < K e y > M e a s u r e s \ S o m a   d e   D e s m / C a n d \ T a g I n f o \ F � r m u l a < / K e y > < / D i a g r a m O b j e c t K e y > < D i a g r a m O b j e c t K e y > < K e y > M e a s u r e s \ S o m a   d e   D e s m / C a n d \ T a g I n f o \ V a l o r < / K e y > < / D i a g r a m O b j e c t K e y > < D i a g r a m O b j e c t K e y > < K e y > M e a s u r e s \ M � x i m o   d e   D e s m / C a n d < / K e y > < / D i a g r a m O b j e c t K e y > < D i a g r a m O b j e c t K e y > < K e y > M e a s u r e s \ M � x i m o   d e   D e s m / C a n d \ T a g I n f o \ F � r m u l a < / K e y > < / D i a g r a m O b j e c t K e y > < D i a g r a m O b j e c t K e y > < K e y > M e a s u r e s \ M � x i m o   d e   D e s m / C a n d \ T a g I n f o \ V a l o r < / K e y > < / D i a g r a m O b j e c t K e y > < D i a g r a m O b j e c t K e y > < K e y > C o l u m n s \ C O D _ E N T I D A D E < / K e y > < / D i a g r a m O b j e c t K e y > < D i a g r a m O b j e c t K e y > < K e y > C o l u m n s \ E N T I D A D E < / K e y > < / D i a g r a m O b j e c t K e y > < D i a g r a m O b j e c t K e y > < K e y > C o l u m n s \ C A N D I D A T U R A S < / K e y > < / D i a g r a m O b j e c t K e y > < D i a g r a m O b j e c t K e y > < K e y > C o l u m n s \ D E S M A T E R I A L I Z A D A S < / K e y > < / D i a g r a m O b j e c t K e y > < D i a g r a m O b j e c t K e y > < K e y > C o l u m n s \ T O T A L _ A T E < / K e y > < / D i a g r a m O b j e c t K e y > < D i a g r a m O b j e c t K e y > < K e y > C o l u m n s \ N _ U T I L < / K e y > < / D i a g r a m O b j e c t K e y > < D i a g r a m O b j e c t K e y > < K e y > C o l u m n s \ D e s m / C a n d < / K e y > < / D i a g r a m O b j e c t K e y > < D i a g r a m O b j e c t K e y > < K e y > L i n k s \ & l t ; C o l u m n s \ S o m a   d e   C A N D I D A T U R A S   6 & g t ; - & l t ; M e a s u r e s \ C A N D I D A T U R A S & g t ; < / K e y > < / D i a g r a m O b j e c t K e y > < D i a g r a m O b j e c t K e y > < K e y > L i n k s \ & l t ; C o l u m n s \ S o m a   d e   C A N D I D A T U R A S   6 & g t ; - & l t ; M e a s u r e s \ C A N D I D A T U R A S & g t ; \ C O L U M N < / K e y > < / D i a g r a m O b j e c t K e y > < D i a g r a m O b j e c t K e y > < K e y > L i n k s \ & l t ; C o l u m n s \ S o m a   d e   C A N D I D A T U R A S   6 & g t ; - & l t ; M e a s u r e s \ C A N D I D A T U R A S & g t ; \ M E A S U R E < / K e y > < / D i a g r a m O b j e c t K e y > < D i a g r a m O b j e c t K e y > < K e y > L i n k s \ & l t ; C o l u m n s \ S o m a   d e   N _ U T I L & g t ; - & l t ; M e a s u r e s \ N _ U T I L & g t ; < / K e y > < / D i a g r a m O b j e c t K e y > < D i a g r a m O b j e c t K e y > < K e y > L i n k s \ & l t ; C o l u m n s \ S o m a   d e   N _ U T I L & g t ; - & l t ; M e a s u r e s \ N _ U T I L & g t ; \ C O L U M N < / K e y > < / D i a g r a m O b j e c t K e y > < D i a g r a m O b j e c t K e y > < K e y > L i n k s \ & l t ; C o l u m n s \ S o m a   d e   N _ U T I L & g t ; - & l t ; M e a s u r e s \ N _ U T I L & g t ; \ M E A S U R E < / K e y > < / D i a g r a m O b j e c t K e y > < D i a g r a m O b j e c t K e y > < K e y > L i n k s \ & l t ; C o l u m n s \ S o m a   d e   D E S M A T E R I A L I Z A D A S & g t ; - & l t ; M e a s u r e s \ D E S M A T E R I A L I Z A D A S & g t ; < / K e y > < / D i a g r a m O b j e c t K e y > < D i a g r a m O b j e c t K e y > < K e y > L i n k s \ & l t ; C o l u m n s \ S o m a   d e   D E S M A T E R I A L I Z A D A S & g t ; - & l t ; M e a s u r e s \ D E S M A T E R I A L I Z A D A S & g t ; \ C O L U M N < / K e y > < / D i a g r a m O b j e c t K e y > < D i a g r a m O b j e c t K e y > < K e y > L i n k s \ & l t ; C o l u m n s \ S o m a   d e   D E S M A T E R I A L I Z A D A S & g t ; - & l t ; M e a s u r e s \ D E S M A T E R I A L I Z A D A S & g t ; \ M E A S U R E < / K e y > < / D i a g r a m O b j e c t K e y > < D i a g r a m O b j e c t K e y > < K e y > L i n k s \ & l t ; C o l u m n s \ S o m a   d e   D e s m / C a n d & g t ; - & l t ; M e a s u r e s \ D e s m / C a n d & g t ; < / K e y > < / D i a g r a m O b j e c t K e y > < D i a g r a m O b j e c t K e y > < K e y > L i n k s \ & l t ; C o l u m n s \ S o m a   d e   D e s m / C a n d & g t ; - & l t ; M e a s u r e s \ D e s m / C a n d & g t ; \ C O L U M N < / K e y > < / D i a g r a m O b j e c t K e y > < D i a g r a m O b j e c t K e y > < K e y > L i n k s \ & l t ; C o l u m n s \ S o m a   d e   D e s m / C a n d & g t ; - & l t ; M e a s u r e s \ D e s m / C a n d & g t ; \ M E A S U R E < / K e y > < / D i a g r a m O b j e c t K e y > < D i a g r a m O b j e c t K e y > < K e y > L i n k s \ & l t ; C o l u m n s \ M � x i m o   d e   D e s m / C a n d & g t ; - & l t ; M e a s u r e s \ D e s m / C a n d & g t ; < / K e y > < / D i a g r a m O b j e c t K e y > < D i a g r a m O b j e c t K e y > < K e y > L i n k s \ & l t ; C o l u m n s \ M � x i m o   d e   D e s m / C a n d & g t ; - & l t ; M e a s u r e s \ D e s m / C a n d & g t ; \ C O L U M N < / K e y > < / D i a g r a m O b j e c t K e y > < D i a g r a m O b j e c t K e y > < K e y > L i n k s \ & l t ; C o l u m n s \ M � x i m o   d e   D e s m / C a n d & g t ; - & l t ; M e a s u r e s \ D e s m / C a n d & g t ; \ M E A S U R E 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 M e a s u r e s \ S o m a   d e   C A N D I D A T U R A S   6 < / K e y > < / a : K e y > < a : V a l u e   i : t y p e = " M e a s u r e G r i d N o d e V i e w S t a t e " > < C o l u m n > 2 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 M e a s u r e s \ S o m a   d e   C A N D I D A T U R A S   6 \ T a g I n f o \ F � r m u l a 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 C A N D I D A T U R A S   6 \ T a g I n f o \ V a l o r 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 N _ U T I L < / K e y > < / a : K e y > < a : V a l u e   i : t y p e = " M e a s u r e G r i d N o d e V i e w S t a t e " > < C o l u m n > 5 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 M e a s u r e s \ S o m a   d e   N _ U T I L \ T a g I n f o \ F � r m u l a 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 N _ U T I L \ T a g I n f o \ V a l o r 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 D E S M A T E R I A L I Z A D A S < / K e y > < / a : K e y > < a : V a l u e   i : t y p e = " M e a s u r e G r i d N o d e V i e w S t a t e " > < C o l u m n > 3 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 M e a s u r e s \ S o m a   d e   D E S M A T E R I A L I Z A D A S \ T a g I n f o \ F � r m u l a 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 D E S M A T E R I A L I Z A D A S \ T a g I n f o \ V a l o r 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 D e s m / C a n d < / K e y > < / a : K e y > < a : V a l u e   i : t y p e = " M e a s u r e G r i d N o d e V i e w S t a t e " > < C o l u m n > 6 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 M e a s u r e s \ S o m a   d e   D e s m / C a n d \ T a g I n f o \ F � r m u l a 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 D e s m / C a n d \ T a g I n f o \ V a l o r 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 M e a s u r e s \ M � x i m o   d e   D e s m / C a n d < / K e y > < / a : K e y > < a : V a l u e   i : t y p e = " M e a s u r e G r i d N o d e V i e w S t a t e " > < C o l u m n > 6 < / C o l u m n > < L a y e d O u t > t r u e < / L a y e d O u t > < R o w > 1 < / R o w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 M e a s u r e s \ M � x i m o   d e   D e s m / C a n d \ T a g I n f o \ F � r m u l a 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 M e a s u r e s \ M � x i m o   d e   D e s m / C a n d \ T a g I n f o \ V a l o r 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 C o l u m n s \ C O D _ E N T I D A D E 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 C o l u m n s \ E N T I D A D E 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 C o l u m n s \ C A N D I D A T U R A S 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 C o l u m n s \ D E S M A T E R I A L I Z A D A S 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 C o l u m n s \ T O T A L _ A T E 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 C o l u m n s \ N _ U T I L < / K e y > < / a : K e y > < a : V a l u e   i : t y p e = " M e a s u r e G r i d N o d e V i e w S t a t e " > < C o l u m n >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 C o l u m n s \ D e s m / C a n d < / K e y > < / a : K e y > < a : V a l u e   i : t y p e = " M e a s u r e G r i d N o d e V i e w S t a t e " > < C o l u m n >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 L i n k s \ & l t ; C o l u m n s \ S o m a   d e   C A N D I D A T U R A S   6 & g t ; - & l t ; M e a s u r e s \ C A N D I D A T U R A S & g t ; 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 L i n k s \ & l t ; C o l u m n s \ S o m a   d e   C A N D I D A T U R A S   6 & g t ; - & l t ; M e a s u r e s \ C A N D I D A T U R A S & g t ; \ C O L U M N 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 C A N D I D A T U R A S   6 & g t ; - & l t ; M e a s u r e s \ C A N D I D A T U R A S & g t ; \ M E A S U R E 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 N _ U T I L & g t ; - & l t ; M e a s u r e s \ N _ U T I L & g t ; 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 L i n k s \ & l t ; C o l u m n s \ S o m a   d e   N _ U T I L & g t ; - & l t ; M e a s u r e s \ N _ U T I L & g t ; \ C O L U M N 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 N _ U T I L & g t ; - & l t ; M e a s u r e s \ N _ U T I L & g t ; \ M E A S U R E 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 D E S M A T E R I A L I Z A D A S & g t ; - & l t ; M e a s u r e s \ D E S M A T E R I A L I Z A D A S & g t ; 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 L i n k s \ & l t ; C o l u m n s \ S o m a   d e   D E S M A T E R I A L I Z A D A S & g t ; - & l t ; M e a s u r e s \ D E S M A T E R I A L I Z A D A S & g t ; \ C O L U M N 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 D E S M A T E R I A L I Z A D A S & g t ; - & l t ; M e a s u r e s \ D E S M A T E R I A L I Z A D A S & g t ; \ M E A S U R E 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 D e s m / C a n d & g t ; - & l t ; M e a s u r e s \ D e s m / C a n d & g t ; 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 L i n k s \ & l t ; C o l u m n s \ S o m a   d e   D e s m / C a n d & g t ; - & l t ; M e a s u r e s \ D e s m / C a n d & g t ; \ C O L U M N 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 D e s m / C a n d & g t ; - & l t ; M e a s u r e s \ D e s m / C a n d & g t ; \ M E A S U R E 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 L i n k s \ & l t ; C o l u m n s \ M � x i m o   d e   D e s m / C a n d & g t ; - & l t ; M e a s u r e s \ D e s m / C a n d & g t ; 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 L i n k s \ & l t ; C o l u m n s \ M � x i m o   d e   D e s m / C a n d & g t ; - & l t ; M e a s u r e s \ D e s m / C a n d & g t ; \ C O L U M N 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 L i n k s \ & l t ; C o l u m n s \ M � x i m o   d e   D e s m / C a n d & g t ; - & l t ; M e a s u r e s \ D e s m / C a n d & g t ; \ M E A S U R E < / K e y > < / a : K e y > < a : V a l u e   i : t y p e = " M e a s u r e G r i d V i e w S t a t e I D i a g r a m L i n k E n d p o i n t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 Q u a d r o 0 6 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 Q u a d r o 0 6 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 M e a s u r e s \ S o m a   d e   C A N D I D A T U R A S   5 < / K e y > < / D i a g r a m O b j e c t K e y > < D i a g r a m O b j e c t K e y > < K e y > M e a s u r e s \ S o m a   d e   C A N D I D A T U R A S   5 \ T a g I n f o \ F � r m u l a < / K e y > < / D i a g r a m O b j e c t K e y > < D i a g r a m O b j e c t K e y > < K e y > M e a s u r e s \ S o m a   d e   C A N D I D A T U R A S   5 \ T a g I n f o \ V a l o r < / K e y > < / D i a g r a m O b j e c t K e y > < D i a g r a m O b j e c t K e y > < K e y > M e a s u r e s \ C o n t a g e m   d e   A J U D A < / K e y > < / D i a g r a m O b j e c t K e y > < D i a g r a m O b j e c t K e y > < K e y > M e a s u r e s \ C o n t a g e m   d e   A J U D A \ T a g I n f o \ F � r m u l a < / K e y > < / D i a g r a m O b j e c t K e y > < D i a g r a m O b j e c t K e y > < K e y > M e a s u r e s \ C o n t a g e m   d e   A J U D A \ T a g I n f o \ V a l o r < / K e y > < / D i a g r a m O b j e c t K e y > < D i a g r a m O b j e c t K e y > < K e y > M e a s u r e s \ S o m a   d e   A R E A   7 < / K e y > < / D i a g r a m O b j e c t K e y > < D i a g r a m O b j e c t K e y > < K e y > M e a s u r e s \ S o m a   d e   A R E A   7 \ T a g I n f o \ F � r m u l a < / K e y > < / D i a g r a m O b j e c t K e y > < D i a g r a m O b j e c t K e y > < K e y > M e a s u r e s \ S o m a   d e   A R E A   7 \ T a g I n f o \ V a l o r < / K e y > < / D i a g r a m O b j e c t K e y > < D i a g r a m O b j e c t K e y > < K e y > M e a s u r e s \ S o m a   d e   C N   3 < / K e y > < / D i a g r a m O b j e c t K e y > < D i a g r a m O b j e c t K e y > < K e y > M e a s u r e s \ S o m a   d e   C N   3 \ T a g I n f o \ F � r m u l a < / K e y > < / D i a g r a m O b j e c t K e y > < D i a g r a m O b j e c t K e y > < K e y > M e a s u r e s \ S o m a   d e   C N   3 \ T a g I n f o \ V a l o r < / K e y > < / D i a g r a m O b j e c t K e y > < D i a g r a m O b j e c t K e y > < K e y > M e a s u r e s \ S o m a   d e   V a r _ c a n d < / K e y > < / D i a g r a m O b j e c t K e y > < D i a g r a m O b j e c t K e y > < K e y > M e a s u r e s \ S o m a   d e   V a r _ c a n d \ T a g I n f o \ F � r m u l a < / K e y > < / D i a g r a m O b j e c t K e y > < D i a g r a m O b j e c t K e y > < K e y > M e a s u r e s \ S o m a   d e   V a r _ c a n d \ T a g I n f o \ V a l o r < / K e y > < / D i a g r a m O b j e c t K e y > < D i a g r a m O b j e c t K e y > < K e y > M e a s u r e s \ M � x i m o   d e   V a r _ c a n d < / K e y > < / D i a g r a m O b j e c t K e y > < D i a g r a m O b j e c t K e y > < K e y > M e a s u r e s \ M � x i m o   d e   V a r _ c a n d \ T a g I n f o \ F � r m u l a < / K e y > < / D i a g r a m O b j e c t K e y > < D i a g r a m O b j e c t K e y > < K e y > M e a s u r e s \ M � x i m o   d e   V a r _ c a n d \ T a g I n f o \ V a l o r < / K e y > < / D i a g r a m O b j e c t K e y > < D i a g r a m O b j e c t K e y > < K e y > M e a s u r e s \ S o m a   d e   V a r _ a r e a < / K e y > < / D i a g r a m O b j e c t K e y > < D i a g r a m O b j e c t K e y > < K e y > M e a s u r e s \ S o m a   d e   V a r _ a r e a \ T a g I n f o \ F � r m u l a < / K e y > < / D i a g r a m O b j e c t K e y > < D i a g r a m O b j e c t K e y > < K e y > M e a s u r e s \ S o m a   d e   V a r _ a r e a \ T a g I n f o \ V a l o r < / K e y > < / D i a g r a m O b j e c t K e y > < D i a g r a m O b j e c t K e y > < K e y > M e a s u r e s \ S o m a   d e   V a r _ c n < / K e y > < / D i a g r a m O b j e c t K e y > < D i a g r a m O b j e c t K e y > < K e y > M e a s u r e s \ S o m a   d e   V a r _ c n \ T a g I n f o \ F � r m u l a < / K e y > < / D i a g r a m O b j e c t K e y > < D i a g r a m O b j e c t K e y > < K e y > M e a s u r e s \ S o m a   d e   V a r _ c n \ T a g I n f o \ V a l o r < / K e y > < / D i a g r a m O b j e c t K e y > < D i a g r a m O b j e c t K e y > < K e y > M e a s u r e s \ M � x i m o   d e   V a r _ a r e a < / K e y > < / D i a g r a m O b j e c t K e y > < D i a g r a m O b j e c t K e y > < K e y > M e a s u r e s \ M � x i m o   d e   V a r _ a r e a \ T a g I n f o \ F � r m u l a < / K e y > < / D i a g r a m O b j e c t K e y > < D i a g r a m O b j e c t K e y > < K e y > M e a s u r e s \ M � x i m o   d e   V a r _ a r e a \ T a g I n f o \ V a l o r < / K e y > < / D i a g r a m O b j e c t K e y > < D i a g r a m O b j e c t K e y > < K e y > C o l u m n s \ C A M P A N H A < / K e y > < / D i a g r a m O b j e c t K e y > < D i a g r a m O b j e c t K e y > < K e y > C o l u m n s \ D R A _ C O D I G O < / K e y > < / D i a g r a m O b j e c t K e y > < D i a g r a m O b j e c t K e y > < K e y > C o l u m n s \ D R A _ D E S _ D R A < / K e y > < / D i a g r a m O b j e c t K e y > < D i a g r a m O b j e c t K e y > < K e y > C o l u m n s \ C A N D I D A T U R A S < / K e y > < / D i a g r a m O b j e c t K e y > < D i a g r a m O b j e c t K e y > < K e y > C o l u m n s \ A J U D A < / K e y > < / D i a g r a m O b j e c t K e y > < D i a g r a m O b j e c t K e y > < K e y > C o l u m n s \ A R E A < / K e y > < / D i a g r a m O b j e c t K e y > < D i a g r a m O b j e c t K e y > < K e y > C o l u m n s \ C N < / K e y > < / D i a g r a m O b j e c t K e y > < D i a g r a m O b j e c t K e y > < K e y > C o l u m n s \ V a r _ c a n d < / K e y > < / D i a g r a m O b j e c t K e y > < D i a g r a m O b j e c t K e y > < K e y > C o l u m n s \ V a r _ a r e a < / K e y > < / D i a g r a m O b j e c t K e y > < D i a g r a m O b j e c t K e y > < K e y > C o l u m n s \ V a r _ c n < / K e y > < / D i a g r a m O b j e c t K e y > < D i a g r a m O b j e c t K e y > < K e y > L i n k s \ & l t ; C o l u m n s \ S o m a   d e   C A N D I D A T U R A S   5 & g t ; - & l t ; M e a s u r e s \ C A N D I D A T U R A S & g t ; < / K e y > < / D i a g r a m O b j e c t K e y > < D i a g r a m O b j e c t K e y > < K e y > L i n k s \ & l t ; C o l u m n s \ S o m a   d e   C A N D I D A T U R A S   5 & g t ; - & l t ; M e a s u r e s \ C A N D I D A T U R A S & g t ; \ C O L U M N < / K e y > < / D i a g r a m O b j e c t K e y > < D i a g r a m O b j e c t K e y > < K e y > L i n k s \ & l t ; C o l u m n s \ S o m a   d e   C A N D I D A T U R A S   5 & g t ; - & l t ; M e a s u r e s \ C A N D I D A T U R A S & g t ; \ M E A S U R E < / K e y > < / D i a g r a m O b j e c t K e y > < D i a g r a m O b j e c t K e y > < K e y > L i n k s \ & l t ; C o l u m n s \ C o n t a g e m   d e   A J U D A & g t ; - & l t ; M e a s u r e s \ A J U D A & g t ; < / K e y > < / D i a g r a m O b j e c t K e y > < D i a g r a m O b j e c t K e y > < K e y > L i n k s \ & l t ; C o l u m n s \ C o n t a g e m   d e   A J U D A & g t ; - & l t ; M e a s u r e s \ A J U D A & g t ; \ C O L U M N < / K e y > < / D i a g r a m O b j e c t K e y > < D i a g r a m O b j e c t K e y > < K e y > L i n k s \ & l t ; C o l u m n s \ C o n t a g e m   d e   A J U D A & g t ; - & l t ; M e a s u r e s \ A J U D A & g t ; \ M E A S U R E < / K e y > < / D i a g r a m O b j e c t K e y > < D i a g r a m O b j e c t K e y > < K e y > L i n k s \ & l t ; C o l u m n s \ S o m a   d e   A R E A   7 & g t ; - & l t ; M e a s u r e s \ A R E A & g t ; < / K e y > < / D i a g r a m O b j e c t K e y > < D i a g r a m O b j e c t K e y > < K e y > L i n k s \ & l t ; C o l u m n s \ S o m a   d e   A R E A   7 & g t ; - & l t ; M e a s u r e s \ A R E A & g t ; \ C O L U M N < / K e y > < / D i a g r a m O b j e c t K e y > < D i a g r a m O b j e c t K e y > < K e y > L i n k s \ & l t ; C o l u m n s \ S o m a   d e   A R E A   7 & g t ; - & l t ; M e a s u r e s \ A R E A & g t ; \ M E A S U R E < / K e y > < / D i a g r a m O b j e c t K e y > < D i a g r a m O b j e c t K e y > < K e y > L i n k s \ & l t ; C o l u m n s \ S o m a   d e   C N   3 & g t ; - & l t ; M e a s u r e s \ C N & g t ; < / K e y > < / D i a g r a m O b j e c t K e y > < D i a g r a m O b j e c t K e y > < K e y > L i n k s \ & l t ; C o l u m n s \ S o m a   d e   C N   3 & g t ; - & l t ; M e a s u r e s \ C N & g t ; \ C O L U M N < / K e y > < / D i a g r a m O b j e c t K e y > < D i a g r a m O b j e c t K e y > < K e y > L i n k s \ & l t ; C o l u m n s \ S o m a   d e   C N   3 & g t ; - & l t ; M e a s u r e s \ C N & g t ; \ M E A S U R E < / K e y > < / D i a g r a m O b j e c t K e y > < D i a g r a m O b j e c t K e y > < K e y > L i n k s \ & l t ; C o l u m n s \ S o m a   d e   V a r _ c a n d & g t ; - & l t ; M e a s u r e s \ V a r _ c a n d & g t ; < / K e y > < / D i a g r a m O b j e c t K e y > < D i a g r a m O b j e c t K e y > < K e y > L i n k s \ & l t ; C o l u m n s \ S o m a   d e   V a r _ c a n d & g t ; - & l t ; M e a s u r e s \ V a r _ c a n d & g t ; \ C O L U M N < / K e y > < / D i a g r a m O b j e c t K e y > < D i a g r a m O b j e c t K e y > < K e y > L i n k s \ & l t ; C o l u m n s \ S o m a   d e   V a r _ c a n d & g t ; - & l t ; M e a s u r e s \ V a r _ c a n d & g t ; \ M E A S U R E < / K e y > < / D i a g r a m O b j e c t K e y > < D i a g r a m O b j e c t K e y > < K e y > L i n k s \ & l t ; C o l u m n s \ M � x i m o   d e   V a r _ c a n d & g t ; - & l t ; M e a s u r e s \ V a r _ c a n d & g t ; < / K e y > < / D i a g r a m O b j e c t K e y > < D i a g r a m O b j e c t K e y > < K e y > L i n k s \ & l t ; C o l u m n s \ M � x i m o   d e   V a r _ c a n d & g t ; - & l t ; M e a s u r e s \ V a r _ c a n d & g t ; \ C O L U M N < / K e y > < / D i a g r a m O b j e c t K e y > < D i a g r a m O b j e c t K e y > < K e y > L i n k s \ & l t ; C o l u m n s \ M � x i m o   d e   V a r _ c a n d & g t ; - & l t ; M e a s u r e s \ V a r _ c a n d & g t ; \ M E A S U R E < / K e y > < / D i a g r a m O b j e c t K e y > < D i a g r a m O b j e c t K e y > < K e y > L i n k s \ & l t ; C o l u m n s \ S o m a   d e   V a r _ a r e a & g t ; - & l t ; M e a s u r e s \ V a r _ a r e a & g t ; < / K e y > < / D i a g r a m O b j e c t K e y > < D i a g r a m O b j e c t K e y > < K e y > L i n k s \ & l t ; C o l u m n s \ S o m a   d e   V a r _ a r e a & g t ; - & l t ; M e a s u r e s \ V a r _ a r e a & g t ; \ C O L U M N < / K e y > < / D i a g r a m O b j e c t K e y > < D i a g r a m O b j e c t K e y > < K e y > L i n k s \ & l t ; C o l u m n s \ S o m a   d e   V a r _ a r e a & g t ; - & l t ; M e a s u r e s \ V a r _ a r e a & g t ; \ M E A S U R E < / K e y > < / D i a g r a m O b j e c t K e y > < D i a g r a m O b j e c t K e y > < K e y > L i n k s \ & l t ; C o l u m n s \ S o m a   d e   V a r _ c n & g t ; - & l t ; M e a s u r e s \ V a r _ c n & g t ; < / K e y > < / D i a g r a m O b j e c t K e y > < D i a g r a m O b j e c t K e y > < K e y > L i n k s \ & l t ; C o l u m n s \ S o m a   d e   V a r _ c n & g t ; - & l t ; M e a s u r e s \ V a r _ c n & g t ; \ C O L U M N < / K e y > < / D i a g r a m O b j e c t K e y > < D i a g r a m O b j e c t K e y > < K e y > L i n k s \ & l t ; C o l u m n s \ S o m a   d e   V a r _ c n & g t ; - & l t ; M e a s u r e s \ V a r _ c n & g t ; \ M E A S U R E < / K e y > < / D i a g r a m O b j e c t K e y > < D i a g r a m O b j e c t K e y > < K e y > L i n k s \ & l t ; C o l u m n s \ M � x i m o   d e   V a r _ a r e a & g t ; - & l t ; M e a s u r e s \ V a r _ a r e a & g t ; < / K e y > < / D i a g r a m O b j e c t K e y > < D i a g r a m O b j e c t K e y > < K e y > L i n k s \ & l t ; C o l u m n s \ M � x i m o   d e   V a r _ a r e a & g t ; - & l t ; M e a s u r e s \ V a r _ a r e a & g t ; \ C O L U M N < / K e y > < / D i a g r a m O b j e c t K e y > < D i a g r a m O b j e c t K e y > < K e y > L i n k s \ & l t ; C o l u m n s \ M � x i m o   d e   V a r _ a r e a & g t ; - & l t ; M e a s u r e s \ V a r _ a r e a & g t ; \ M E A S U R E 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 M e a s u r e s \ S o m a   d e   C A N D I D A T U R A S   5 < / K e y > < / a : K e y > < a : V a l u e   i : t y p e = " M e a s u r e G r i d N o d e V i e w S t a t e " > < C o l u m n > 3 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 M e a s u r e s \ S o m a   d e   C A N D I D A T U R A S   5 \ T a g I n f o \ F � r m u l a 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 C A N D I D A T U R A S   5 \ T a g I n f o \ V a l o r 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 M e a s u r e s \ C o n t a g e m   d e   A J U D A < / K e y > < / a : K e y > < a : V a l u e   i : t y p e = " M e a s u r e G r i d N o d e V i e w S t a t e " > < C o l u m n > 4 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 M e a s u r e s \ C o n t a g e m   d e   A J U D A \ T a g I n f o \ F � r m u l a 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 M e a s u r e s \ C o n t a g e m   d e   A J U D A \ T a g I n f o \ V a l o r 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 A R E A   7 < / K e y > < / a : K e y > < a : V a l u e   i : t y p e = " M e a s u r e G r i d N o d e V i e w S t a t e " > < C o l u m n > 5 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 M e a s u r e s \ S o m a   d e   A R E A   7 \ T a g I n f o \ F � r m u l a 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 A R E A   7 \ T a g I n f o \ V a l o r 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 C N   3 < / K e y > < / a : K e y > < a : V a l u e   i : t y p e = " M e a s u r e G r i d N o d e V i e w S t a t e " > < C o l u m n > 6 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 M e a s u r e s \ S o m a   d e   C N   3 \ T a g I n f o \ F � r m u l a 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 C N   3 \ T a g I n f o \ V a l o r 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 V a r _ c a n d < / K e y > < / a : K e y > < a : V a l u e   i : t y p e = " M e a s u r e G r i d N o d e V i e w S t a t e " > < C o l u m n > 7 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 M e a s u r e s \ S o m a   d e   V a r _ c a n d \ T a g I n f o \ F � r m u l a 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 V a r _ c a n d \ T a g I n f o \ V a l o r 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 M e a s u r e s \ M � x i m o   d e   V a r _ c a n d < / K e y > < / a : K e y > < a : V a l u e   i : t y p e = " M e a s u r e G r i d N o d e V i e w S t a t e " > < C o l u m n > 7 < / C o l u m n > < L a y e d O u t > t r u e < / L a y e d O u t > < R o w > 1 < / R o w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 M e a s u r e s \ M � x i m o   d e   V a r _ c a n d \ T a g I n f o \ F � r m u l a 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 M e a s u r e s \ M � x i m o   d e   V a r _ c a n d \ T a g I n f o \ V a l o r 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 V a r _ a r e a < / K e y > < / a : K e y > < a : V a l u e   i : t y p e = " M e a s u r e G r i d N o d e V i e w S t a t e " > < C o l u m n > 8 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 M e a s u r e s \ S o m a   d e   V a r _ a r e a \ T a g I n f o \ F � r m u l a 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 V a r _ a r e a \ T a g I n f o \ V a l o r 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 V a r _ c n < / K e y > < / a : K e y > < a : V a l u e   i : t y p e = " M e a s u r e G r i d N o d e V i e w S t a t e " > < C o l u m n > 9 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 M e a s u r e s \ S o m a   d e   V a r _ c n \ T a g I n f o \ F � r m u l a 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 V a r _ c n \ T a g I n f o \ V a l o r 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 M e a s u r e s \ M � x i m o   d e   V a r _ a r e a < / K e y > < / a : K e y > < a : V a l u e   i : t y p e = " M e a s u r e G r i d N o d e V i e w S t a t e " > < C o l u m n > 8 < / C o l u m n > < L a y e d O u t > t r u e < / L a y e d O u t > < R o w > 1 < / R o w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 M e a s u r e s \ M � x i m o   d e   V a r _ a r e a \ T a g I n f o \ F � r m u l a 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 M e a s u r e s \ M � x i m o   d e   V a r _ a r e a \ T a g I n f o \ V a l o r 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 C o l u m n s \ C A M P A N H A 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 C o l u m n s \ D R A _ C O D I G O 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 C o l u m n s \ D R A _ D E S _ D R A 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 C o l u m n s \ C A N D I D A T U R A S 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 C o l u m n s \ A J U D A 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 C o l u m n s \ A R E A < / K e y > < / a : K e y > < a : V a l u e   i : t y p e = " M e a s u r e G r i d N o d e V i e w S t a t e " > < C o l u m n >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 C o l u m n s \ C N < / K e y > < / a : K e y > < a : V a l u e   i : t y p e = " M e a s u r e G r i d N o d e V i e w S t a t e " > < C o l u m n >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 C o l u m n s \ V a r _ c a n d < / K e y > < / a : K e y > < a : V a l u e   i : t y p e = " M e a s u r e G r i d N o d e V i e w S t a t e " > < C o l u m n >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 C o l u m n s \ V a r _ a r e a < / K e y > < / a : K e y > < a : V a l u e   i : t y p e = " M e a s u r e G r i d N o d e V i e w S t a t e " > < C o l u m n >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 C o l u m n s \ V a r _ c n < / K e y > < / a : K e y > < a : V a l u e   i : t y p e = " M e a s u r e G r i d N o d e V i e w S t a t e " > < C o l u m n >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 L i n k s \ & l t ; C o l u m n s \ S o m a   d e   C A N D I D A T U R A S   5 & g t ; - & l t ; M e a s u r e s \ C A N D I D A T U R A S & g t ; 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 L i n k s \ & l t ; C o l u m n s \ S o m a   d e   C A N D I D A T U R A S   5 & g t ; - & l t ; M e a s u r e s \ C A N D I D A T U R A S & g t ; \ C O L U M N 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 C A N D I D A T U R A S   5 & g t ; - & l t ; M e a s u r e s \ C A N D I D A T U R A S & g t ; \ M E A S U R E 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 L i n k s \ & l t ; C o l u m n s \ C o n t a g e m   d e   A J U D A & g t ; - & l t ; M e a s u r e s \ A J U D A & g t ; 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 L i n k s \ & l t ; C o l u m n s \ C o n t a g e m   d e   A J U D A & g t ; - & l t ; M e a s u r e s \ A J U D A & g t ; \ C O L U M N 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 L i n k s \ & l t ; C o l u m n s \ C o n t a g e m   d e   A J U D A & g t ; - & l t ; M e a s u r e s \ A J U D A & g t ; \ M E A S U R E 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 A R E A   7 & g t ; - & l t ; M e a s u r e s \ A R E A & g t ; 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 L i n k s \ & l t ; C o l u m n s \ S o m a   d e   A R E A   7 & g t ; - & l t ; M e a s u r e s \ A R E A & g t ; \ C O L U M N 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 A R E A   7 & g t ; - & l t ; M e a s u r e s \ A R E A & g t ; \ M E A S U R E 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 C N   3 & g t ; - & l t ; M e a s u r e s \ C N & g t ; 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 L i n k s \ & l t ; C o l u m n s \ S o m a   d e   C N   3 & g t ; - & l t ; M e a s u r e s \ C N & g t ; \ C O L U M N 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 C N   3 & g t ; - & l t ; M e a s u r e s \ C N & g t ; \ M E A S U R E 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 V a r _ c a n d & g t ; - & l t ; M e a s u r e s \ V a r _ c a n d & g t ; 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 L i n k s \ & l t ; C o l u m n s \ S o m a   d e   V a r _ c a n d & g t ; - & l t ; M e a s u r e s \ V a r _ c a n d & g t ; \ C O L U M N 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 V a r _ c a n d & g t ; - & l t ; M e a s u r e s \ V a r _ c a n d & g t ; \ M E A S U R E 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 L i n k s \ & l t ; C o l u m n s \ M � x i m o   d e   V a r _ c a n d & g t ; - & l t ; M e a s u r e s \ V a r _ c a n d & g t ; 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 L i n k s \ & l t ; C o l u m n s \ M � x i m o   d e   V a r _ c a n d & g t ; - & l t ; M e a s u r e s \ V a r _ c a n d & g t ; \ C O L U M N 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 L i n k s \ & l t ; C o l u m n s \ M � x i m o   d e   V a r _ c a n d & g t ; - & l t ; M e a s u r e s \ V a r _ c a n d & g t ; \ M E A S U R E 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 V a r _ a r e a & g t ; - & l t ; M e a s u r e s \ V a r _ a r e a & g t ; 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 L i n k s \ & l t ; C o l u m n s \ S o m a   d e   V a r _ a r e a & g t ; - & l t ; M e a s u r e s \ V a r _ a r e a & g t ; \ C O L U M N 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 V a r _ a r e a & g t ; - & l t ; M e a s u r e s \ V a r _ a r e a & g t ; \ M E A S U R E 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 V a r _ c n & g t ; - & l t ; M e a s u r e s \ V a r _ c n & g t ; 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 L i n k s \ & l t ; C o l u m n s \ S o m a   d e   V a r _ c n & g t ; - & l t ; M e a s u r e s \ V a r _ c n & g t ; \ C O L U M N 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 V a r _ c n & g t ; - & l t ; M e a s u r e s \ V a r _ c n & g t ; \ M E A S U R E 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 L i n k s \ & l t ; C o l u m n s \ M � x i m o   d e   V a r _ a r e a & g t ; - & l t ; M e a s u r e s \ V a r _ a r e a & g t ; 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 L i n k s \ & l t ; C o l u m n s \ M � x i m o   d e   V a r _ a r e a & g t ; - & l t ; M e a s u r e s \ V a r _ a r e a & g t ; \ C O L U M N 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 L i n k s \ & l t ; C o l u m n s \ M � x i m o   d e   V a r _ a r e a & g t ; - & l t ; M e a s u r e s \ V a r _ a r e a & g t ; \ M E A S U R E < / K e y > < / a : K e y > < a : V a l u e   i : t y p e = " M e a s u r e G r i d V i e w S t a t e I D i a g r a m L i n k E n d p o i n t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 Q u a d r o 0 2 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 Q u a d r o 0 2 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 M e a s u r e s \ S o m a   d e   C A N D I D A T U R A S   2 < / K e y > < / D i a g r a m O b j e c t K e y > < D i a g r a m O b j e c t K e y > < K e y > M e a s u r e s \ S o m a   d e   C A N D I D A T U R A S   2 \ T a g I n f o \ F � r m u l a < / K e y > < / D i a g r a m O b j e c t K e y > < D i a g r a m O b j e c t K e y > < K e y > M e a s u r e s \ S o m a   d e   C A N D I D A T U R A S   2 \ T a g I n f o \ V a l o r < / K e y > < / D i a g r a m O b j e c t K e y > < D i a g r a m O b j e c t K e y > < K e y > M e a s u r e s \ S o m a   d e   A R E A   2 < / K e y > < / D i a g r a m O b j e c t K e y > < D i a g r a m O b j e c t K e y > < K e y > M e a s u r e s \ S o m a   d e   A R E A   2 \ T a g I n f o \ F � r m u l a < / K e y > < / D i a g r a m O b j e c t K e y > < D i a g r a m O b j e c t K e y > < K e y > M e a s u r e s \ S o m a   d e   A R E A   2 \ T a g I n f o \ V a l o r < / K e y > < / D i a g r a m O b j e c t K e y > < D i a g r a m O b j e c t K e y > < K e y > C o l u m n s \ T O T A L I Z A D O R < / K e y > < / D i a g r a m O b j e c t K e y > < D i a g r a m O b j e c t K e y > < K e y > C o l u m n s \ C L A S S I F I C A C A O < / K e y > < / D i a g r a m O b j e c t K e y > < D i a g r a m O b j e c t K e y > < K e y > C o l u m n s \ D R A _ C O D I G O < / K e y > < / D i a g r a m O b j e c t K e y > < D i a g r a m O b j e c t K e y > < K e y > C o l u m n s \ C O D _ N I V E L _ I < / K e y > < / D i a g r a m O b j e c t K e y > < D i a g r a m O b j e c t K e y > < K e y > C o l u m n s \ N I V E L _ I < / K e y > < / D i a g r a m O b j e c t K e y > < D i a g r a m O b j e c t K e y > < K e y > C o l u m n s \ C O D _ N I V E L _ I I < / K e y > < / D i a g r a m O b j e c t K e y > < D i a g r a m O b j e c t K e y > < K e y > C o l u m n s \ N I V E L _ I I < / K e y > < / D i a g r a m O b j e c t K e y > < D i a g r a m O b j e c t K e y > < K e y > C o l u m n s \ C O D _ N I V E L _ I I I < / K e y > < / D i a g r a m O b j e c t K e y > < D i a g r a m O b j e c t K e y > < K e y > C o l u m n s \ N I V E L _ I I I < / K e y > < / D i a g r a m O b j e c t K e y > < D i a g r a m O b j e c t K e y > < K e y > C o l u m n s \ C U L _ C O D I G O < / K e y > < / D i a g r a m O b j e c t K e y > < D i a g r a m O b j e c t K e y > < K e y > C o l u m n s \ C U L T U R A < / K e y > < / D i a g r a m O b j e c t K e y > < D i a g r a m O b j e c t K e y > < K e y > C o l u m n s \ C A N D I D A T U R A S < / K e y > < / D i a g r a m O b j e c t K e y > < D i a g r a m O b j e c t K e y > < K e y > C o l u m n s \ A R E A < / K e y > < / D i a g r a m O b j e c t K e y > < D i a g r a m O b j e c t K e y > < K e y > C o l u m n s \ T I P O < / K e y > < / D i a g r a m O b j e c t K e y > < D i a g r a m O b j e c t K e y > < K e y > C o l u m n s \ D R A P < / K e y > < / D i a g r a m O b j e c t K e y > < D i a g r a m O b j e c t K e y > < K e y > L i n k s \ & l t ; C o l u m n s \ S o m a   d e   C A N D I D A T U R A S   2 & g t ; - & l t ; M e a s u r e s \ C A N D I D A T U R A S & g t ; < / K e y > < / D i a g r a m O b j e c t K e y > < D i a g r a m O b j e c t K e y > < K e y > L i n k s \ & l t ; C o l u m n s \ S o m a   d e   C A N D I D A T U R A S   2 & g t ; - & l t ; M e a s u r e s \ C A N D I D A T U R A S & g t ; \ C O L U M N < / K e y > < / D i a g r a m O b j e c t K e y > < D i a g r a m O b j e c t K e y > < K e y > L i n k s \ & l t ; C o l u m n s \ S o m a   d e   C A N D I D A T U R A S   2 & g t ; - & l t ; M e a s u r e s \ C A N D I D A T U R A S & g t ; \ M E A S U R E < / K e y > < / D i a g r a m O b j e c t K e y > < D i a g r a m O b j e c t K e y > < K e y > L i n k s \ & l t ; C o l u m n s \ S o m a   d e   A R E A   2 & g t ; - & l t ; M e a s u r e s \ A R E A & g t ; < / K e y > < / D i a g r a m O b j e c t K e y > < D i a g r a m O b j e c t K e y > < K e y > L i n k s \ & l t ; C o l u m n s \ S o m a   d e   A R E A   2 & g t ; - & l t ; M e a s u r e s \ A R E A & g t ; \ C O L U M N < / K e y > < / D i a g r a m O b j e c t K e y > < D i a g r a m O b j e c t K e y > < K e y > L i n k s \ & l t ; C o l u m n s \ S o m a   d e   A R E A   2 & g t ; - & l t ; M e a s u r e s \ A R E A & g t ; \ M E A S U R E 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 M e a s u r e s \ S o m a   d e   C A N D I D A T U R A S   2 < / K e y > < / a : K e y > < a : V a l u e   i : t y p e = " M e a s u r e G r i d N o d e V i e w S t a t e " > < C o l u m n > 1 1 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 M e a s u r e s \ S o m a   d e   C A N D I D A T U R A S   2 \ T a g I n f o \ F � r m u l a 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 C A N D I D A T U R A S   2 \ T a g I n f o \ V a l o r 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 A R E A   2 < / K e y > < / a : K e y > < a : V a l u e   i : t y p e = " M e a s u r e G r i d N o d e V i e w S t a t e " > < C o l u m n > 1 2 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 M e a s u r e s \ S o m a   d e   A R E A   2 \ T a g I n f o \ F � r m u l a 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 A R E A   2 \ T a g I n f o \ V a l o r 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 C o l u m n s \ T O T A L I Z A D O R 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 C o l u m n s \ C L A S S I F I C A C A O 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 C o l u m n s \ D R A _ C O D I G O 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 C o l u m n s \ C O D _ N I V E L _ I 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 C o l u m n s \ N I V E L _ I 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 C o l u m n s \ C O D _ N I V E L _ I I < / K e y > < / a : K e y > < a : V a l u e   i : t y p e = " M e a s u r e G r i d N o d e V i e w S t a t e " > < C o l u m n >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 C o l u m n s \ N I V E L _ I I < / K e y > < / a : K e y > < a : V a l u e   i : t y p e = " M e a s u r e G r i d N o d e V i e w S t a t e " > < C o l u m n >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 C o l u m n s \ C O D _ N I V E L _ I I I < / K e y > < / a : K e y > < a : V a l u e   i : t y p e = " M e a s u r e G r i d N o d e V i e w S t a t e " > < C o l u m n >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 C o l u m n s \ N I V E L _ I I I < / K e y > < / a : K e y > < a : V a l u e   i : t y p e = " M e a s u r e G r i d N o d e V i e w S t a t e " > < C o l u m n >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 C o l u m n s \ C U L _ C O D I G O < / K e y > < / a : K e y > < a : V a l u e   i : t y p e = " M e a s u r e G r i d N o d e V i e w S t a t e " > < C o l u m n >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 C o l u m n s \ C U L T U R A < / K e y > < / a : K e y > < a : V a l u e   i : t y p e = " M e a s u r e G r i d N o d e V i e w S t a t e " > < C o l u m n > 1 0 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 C o l u m n s \ C A N D I D A T U R A S < / K e y > < / a : K e y > < a : V a l u e   i : t y p e = " M e a s u r e G r i d N o d e V i e w S t a t e " > < C o l u m n > 1 1 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 C o l u m n s \ A R E A < / K e y > < / a : K e y > < a : V a l u e   i : t y p e = " M e a s u r e G r i d N o d e V i e w S t a t e " > < C o l u m n > 1 2 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 C o l u m n s \ T I P O < / K e y > < / a : K e y > < a : V a l u e   i : t y p e = " M e a s u r e G r i d N o d e V i e w S t a t e " > < C o l u m n > 1 3 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 C o l u m n s \ D R A P < / K e y > < / a : K e y > < a : V a l u e   i : t y p e = " M e a s u r e G r i d N o d e V i e w S t a t e " > < C o l u m n > 1 4 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 L i n k s \ & l t ; C o l u m n s \ S o m a   d e   C A N D I D A T U R A S   2 & g t ; - & l t ; M e a s u r e s \ C A N D I D A T U R A S & g t ; 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 L i n k s \ & l t ; C o l u m n s \ S o m a   d e   C A N D I D A T U R A S   2 & g t ; - & l t ; M e a s u r e s \ C A N D I D A T U R A S & g t ; \ C O L U M N 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 C A N D I D A T U R A S   2 & g t ; - & l t ; M e a s u r e s \ C A N D I D A T U R A S & g t ; \ M E A S U R E 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 A R E A   2 & g t ; - & l t ; M e a s u r e s \ A R E A & g t ; 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 L i n k s \ & l t ; C o l u m n s \ S o m a   d e   A R E A   2 & g t ; - & l t ; M e a s u r e s \ A R E A & g t ; \ C O L U M N 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 A R E A   2 & g t ; - & l t ; M e a s u r e s \ A R E A & g t ; \ M E A S U R E < / K e y > < / a : K e y > < a : V a l u e   i : t y p e = " M e a s u r e G r i d V i e w S t a t e I D i a g r a m L i n k E n d p o i n t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 Q u a d r o 0 1 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 Q u a d r o 0 1 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 M e a s u r e s \ S o m a   d e   C A N D I D A T U R A S < / K e y > < / D i a g r a m O b j e c t K e y > < D i a g r a m O b j e c t K e y > < K e y > M e a s u r e s \ S o m a   d e   C A N D I D A T U R A S \ T a g I n f o \ F � r m u l a < / K e y > < / D i a g r a m O b j e c t K e y > < D i a g r a m O b j e c t K e y > < K e y > M e a s u r e s \ S o m a   d e   C A N D I D A T U R A S \ T a g I n f o \ V a l o r < / K e y > < / D i a g r a m O b j e c t K e y > < D i a g r a m O b j e c t K e y > < K e y > M e a s u r e s \ S o m a   d e   A R E A < / K e y > < / D i a g r a m O b j e c t K e y > < D i a g r a m O b j e c t K e y > < K e y > M e a s u r e s \ S o m a   d e   A R E A \ T a g I n f o \ F � r m u l a < / K e y > < / D i a g r a m O b j e c t K e y > < D i a g r a m O b j e c t K e y > < K e y > M e a s u r e s \ S o m a   d e   A R E A \ T a g I n f o \ V a l o r < / K e y > < / D i a g r a m O b j e c t K e y > < D i a g r a m O b j e c t K e y > < K e y > M e a s u r e s \ S o m a   d e   C N < / K e y > < / D i a g r a m O b j e c t K e y > < D i a g r a m O b j e c t K e y > < K e y > M e a s u r e s \ S o m a   d e   C N \ T a g I n f o \ F � r m u l a < / K e y > < / D i a g r a m O b j e c t K e y > < D i a g r a m O b j e c t K e y > < K e y > M e a s u r e s \ S o m a   d e   C N \ T a g I n f o \ V a l o r < / K e y > < / D i a g r a m O b j e c t K e y > < D i a g r a m O b j e c t K e y > < K e y > M e a s u r e s \ S o m a   d e   C A N D A N T < / K e y > < / D i a g r a m O b j e c t K e y > < D i a g r a m O b j e c t K e y > < K e y > M e a s u r e s \ S o m a   d e   C A N D A N T \ T a g I n f o \ F � r m u l a < / K e y > < / D i a g r a m O b j e c t K e y > < D i a g r a m O b j e c t K e y > < K e y > M e a s u r e s \ S o m a   d e   C A N D A N T \ T a g I n f o \ V a l o r < / K e y > < / D i a g r a m O b j e c t K e y > < D i a g r a m O b j e c t K e y > < K e y > M e a s u r e s \ S o m a   d e   A R E A A N T < / K e y > < / D i a g r a m O b j e c t K e y > < D i a g r a m O b j e c t K e y > < K e y > M e a s u r e s \ S o m a   d e   A R E A A N T \ T a g I n f o \ F � r m u l a < / K e y > < / D i a g r a m O b j e c t K e y > < D i a g r a m O b j e c t K e y > < K e y > M e a s u r e s \ S o m a   d e   A R E A A N T \ T a g I n f o \ V a l o r < / K e y > < / D i a g r a m O b j e c t K e y > < D i a g r a m O b j e c t K e y > < K e y > M e a s u r e s \ S o m a   d e   C N A N T < / K e y > < / D i a g r a m O b j e c t K e y > < D i a g r a m O b j e c t K e y > < K e y > M e a s u r e s \ S o m a   d e   C N A N T \ T a g I n f o \ F � r m u l a < / K e y > < / D i a g r a m O b j e c t K e y > < D i a g r a m O b j e c t K e y > < K e y > M e a s u r e s \ S o m a   d e   C N A N T \ T a g I n f o \ V a l o r < / K e y > < / D i a g r a m O b j e c t K e y > < D i a g r a m O b j e c t K e y > < K e y > M e a s u r e s \ S o m a   d e   C o m p C a n d < / K e y > < / D i a g r a m O b j e c t K e y > < D i a g r a m O b j e c t K e y > < K e y > M e a s u r e s \ S o m a   d e   C o m p C a n d \ T a g I n f o \ F � r m u l a < / K e y > < / D i a g r a m O b j e c t K e y > < D i a g r a m O b j e c t K e y > < K e y > M e a s u r e s \ S o m a   d e   C o m p C a n d \ T a g I n f o \ V a l o r < / K e y > < / D i a g r a m O b j e c t K e y > < D i a g r a m O b j e c t K e y > < K e y > M e a s u r e s \ M i n   d e   C o m p C a n d < / K e y > < / D i a g r a m O b j e c t K e y > < D i a g r a m O b j e c t K e y > < K e y > M e a s u r e s \ M i n   d e   C o m p C a n d \ T a g I n f o \ F � r m u l a < / K e y > < / D i a g r a m O b j e c t K e y > < D i a g r a m O b j e c t K e y > < K e y > M e a s u r e s \ M i n   d e   C o m p C a n d \ T a g I n f o \ V a l o r < / K e y > < / D i a g r a m O b j e c t K e y > < D i a g r a m O b j e c t K e y > < K e y > M e a s u r e s \ S o m a   d e   C o m p A r e a < / K e y > < / D i a g r a m O b j e c t K e y > < D i a g r a m O b j e c t K e y > < K e y > M e a s u r e s \ S o m a   d e   C o m p A r e a \ T a g I n f o \ F � r m u l a < / K e y > < / D i a g r a m O b j e c t K e y > < D i a g r a m O b j e c t K e y > < K e y > M e a s u r e s \ S o m a   d e   C o m p A r e a \ T a g I n f o \ V a l o r < / K e y > < / D i a g r a m O b j e c t K e y > < D i a g r a m O b j e c t K e y > < K e y > M e a s u r e s \ M i n   d e   C o m p A r e a < / K e y > < / D i a g r a m O b j e c t K e y > < D i a g r a m O b j e c t K e y > < K e y > M e a s u r e s \ M i n   d e   C o m p A r e a \ T a g I n f o \ F � r m u l a < / K e y > < / D i a g r a m O b j e c t K e y > < D i a g r a m O b j e c t K e y > < K e y > M e a s u r e s \ M i n   d e   C o m p A r e a \ T a g I n f o \ V a l o r < / K e y > < / D i a g r a m O b j e c t K e y > < D i a g r a m O b j e c t K e y > < K e y > M e a s u r e s \ S o m a   d e   C o m p C N < / K e y > < / D i a g r a m O b j e c t K e y > < D i a g r a m O b j e c t K e y > < K e y > M e a s u r e s \ S o m a   d e   C o m p C N \ T a g I n f o \ F � r m u l a < / K e y > < / D i a g r a m O b j e c t K e y > < D i a g r a m O b j e c t K e y > < K e y > M e a s u r e s \ S o m a   d e   C o m p C N \ T a g I n f o \ V a l o r < / K e y > < / D i a g r a m O b j e c t K e y > < D i a g r a m O b j e c t K e y > < K e y > M e a s u r e s \ M � x i m o   d e   C A N D I D A T U R A S < / K e y > < / D i a g r a m O b j e c t K e y > < D i a g r a m O b j e c t K e y > < K e y > M e a s u r e s \ M � x i m o   d e   C A N D I D A T U R A S \ T a g I n f o \ F � r m u l a < / K e y > < / D i a g r a m O b j e c t K e y > < D i a g r a m O b j e c t K e y > < K e y > M e a s u r e s \ M � x i m o   d e   C A N D I D A T U R A S \ T a g I n f o \ V a l o r < / K e y > < / D i a g r a m O b j e c t K e y > < D i a g r a m O b j e c t K e y > < K e y > M e a s u r e s \ M � x i m o   d e   C A N D A N T < / K e y > < / D i a g r a m O b j e c t K e y > < D i a g r a m O b j e c t K e y > < K e y > M e a s u r e s \ M � x i m o   d e   C A N D A N T \ T a g I n f o \ F � r m u l a < / K e y > < / D i a g r a m O b j e c t K e y > < D i a g r a m O b j e c t K e y > < K e y > M e a s u r e s \ M � x i m o   d e   C A N D A N T \ T a g I n f o \ V a l o r < / K e y > < / D i a g r a m O b j e c t K e y > < D i a g r a m O b j e c t K e y > < K e y > M e a s u r e s \ M � x i m o   d e   C o m p C a n d < / K e y > < / D i a g r a m O b j e c t K e y > < D i a g r a m O b j e c t K e y > < K e y > M e a s u r e s \ M � x i m o   d e   C o m p C a n d \ T a g I n f o \ F � r m u l a < / K e y > < / D i a g r a m O b j e c t K e y > < D i a g r a m O b j e c t K e y > < K e y > M e a s u r e s \ M � x i m o   d e   C o m p C a n d \ T a g I n f o \ V a l o r < / K e y > < / D i a g r a m O b j e c t K e y > < D i a g r a m O b j e c t K e y > < K e y > C o l u m n s \ A J U _ C O D I G O < / K e y > < / D i a g r a m O b j e c t K e y > < D i a g r a m O b j e c t K e y > < K e y > C o l u m n s \ A J U _ N O M E < / K e y > < / D i a g r a m O b j e c t K e y > < D i a g r a m O b j e c t K e y > < K e y > C o l u m n s \ R E G _ C O D I G O < / K e y > < / D i a g r a m O b j e c t K e y > < D i a g r a m O b j e c t K e y > < K e y > C o l u m n s \ C A N D I D A T U R A S < / K e y > < / D i a g r a m O b j e c t K e y > < D i a g r a m O b j e c t K e y > < K e y > C o l u m n s \ A R E A < / K e y > < / D i a g r a m O b j e c t K e y > < D i a g r a m O b j e c t K e y > < K e y > C o l u m n s \ C N < / K e y > < / D i a g r a m O b j e c t K e y > < D i a g r a m O b j e c t K e y > < K e y > C o l u m n s \ C A N D A N T < / K e y > < / D i a g r a m O b j e c t K e y > < D i a g r a m O b j e c t K e y > < K e y > C o l u m n s \ A R E A A N T < / K e y > < / D i a g r a m O b j e c t K e y > < D i a g r a m O b j e c t K e y > < K e y > C o l u m n s \ C N A N T < / K e y > < / D i a g r a m O b j e c t K e y > < D i a g r a m O b j e c t K e y > < K e y > C o l u m n s \ R E G I A O < / K e y > < / D i a g r a m O b j e c t K e y > < D i a g r a m O b j e c t K e y > < K e y > C o l u m n s \ C o m p C a n d < / K e y > < / D i a g r a m O b j e c t K e y > < D i a g r a m O b j e c t K e y > < K e y > C o l u m n s \ C o m p A r e a < / K e y > < / D i a g r a m O b j e c t K e y > < D i a g r a m O b j e c t K e y > < K e y > C o l u m n s \ C o m p C N < / K e y > < / D i a g r a m O b j e c t K e y > < D i a g r a m O b j e c t K e y > < K e y > L i n k s \ & l t ; C o l u m n s \ S o m a   d e   C A N D I D A T U R A S & g t ; - & l t ; M e a s u r e s \ C A N D I D A T U R A S & g t ; < / K e y > < / D i a g r a m O b j e c t K e y > < D i a g r a m O b j e c t K e y > < K e y > L i n k s \ & l t ; C o l u m n s \ S o m a   d e   C A N D I D A T U R A S & g t ; - & l t ; M e a s u r e s \ C A N D I D A T U R A S & g t ; \ C O L U M N < / K e y > < / D i a g r a m O b j e c t K e y > < D i a g r a m O b j e c t K e y > < K e y > L i n k s \ & l t ; C o l u m n s \ S o m a   d e   C A N D I D A T U R A S & g t ; - & l t ; M e a s u r e s \ C A N D I D A T U R A S & g t ; \ M E A S U R E < / K e y > < / D i a g r a m O b j e c t K e y > < D i a g r a m O b j e c t K e y > < K e y > L i n k s \ & l t ; C o l u m n s \ S o m a   d e   A R E A & g t ; - & l t ; M e a s u r e s \ A R E A & g t ; < / K e y > < / D i a g r a m O b j e c t K e y > < D i a g r a m O b j e c t K e y > < K e y > L i n k s \ & l t ; C o l u m n s \ S o m a   d e   A R E A & g t ; - & l t ; M e a s u r e s \ A R E A & g t ; \ C O L U M N < / K e y > < / D i a g r a m O b j e c t K e y > < D i a g r a m O b j e c t K e y > < K e y > L i n k s \ & l t ; C o l u m n s \ S o m a   d e   A R E A & g t ; - & l t ; M e a s u r e s \ A R E A & g t ; \ M E A S U R E < / K e y > < / D i a g r a m O b j e c t K e y > < D i a g r a m O b j e c t K e y > < K e y > L i n k s \ & l t ; C o l u m n s \ S o m a   d e   C N & g t ; - & l t ; M e a s u r e s \ C N & g t ; < / K e y > < / D i a g r a m O b j e c t K e y > < D i a g r a m O b j e c t K e y > < K e y > L i n k s \ & l t ; C o l u m n s \ S o m a   d e   C N & g t ; - & l t ; M e a s u r e s \ C N & g t ; \ C O L U M N < / K e y > < / D i a g r a m O b j e c t K e y > < D i a g r a m O b j e c t K e y > < K e y > L i n k s \ & l t ; C o l u m n s \ S o m a   d e   C N & g t ; - & l t ; M e a s u r e s \ C N & g t ; \ M E A S U R E < / K e y > < / D i a g r a m O b j e c t K e y > < D i a g r a m O b j e c t K e y > < K e y > L i n k s \ & l t ; C o l u m n s \ S o m a   d e   C A N D A N T & g t ; - & l t ; M e a s u r e s \ C A N D A N T & g t ; < / K e y > < / D i a g r a m O b j e c t K e y > < D i a g r a m O b j e c t K e y > < K e y > L i n k s \ & l t ; C o l u m n s \ S o m a   d e   C A N D A N T & g t ; - & l t ; M e a s u r e s \ C A N D A N T & g t ; \ C O L U M N < / K e y > < / D i a g r a m O b j e c t K e y > < D i a g r a m O b j e c t K e y > < K e y > L i n k s \ & l t ; C o l u m n s \ S o m a   d e   C A N D A N T & g t ; - & l t ; M e a s u r e s \ C A N D A N T & g t ; \ M E A S U R E < / K e y > < / D i a g r a m O b j e c t K e y > < D i a g r a m O b j e c t K e y > < K e y > L i n k s \ & l t ; C o l u m n s \ S o m a   d e   A R E A A N T & g t ; - & l t ; M e a s u r e s \ A R E A A N T & g t ; < / K e y > < / D i a g r a m O b j e c t K e y > < D i a g r a m O b j e c t K e y > < K e y > L i n k s \ & l t ; C o l u m n s \ S o m a   d e   A R E A A N T & g t ; - & l t ; M e a s u r e s \ A R E A A N T & g t ; \ C O L U M N < / K e y > < / D i a g r a m O b j e c t K e y > < D i a g r a m O b j e c t K e y > < K e y > L i n k s \ & l t ; C o l u m n s \ S o m a   d e   A R E A A N T & g t ; - & l t ; M e a s u r e s \ A R E A A N T & g t ; \ M E A S U R E < / K e y > < / D i a g r a m O b j e c t K e y > < D i a g r a m O b j e c t K e y > < K e y > L i n k s \ & l t ; C o l u m n s \ S o m a   d e   C N A N T & g t ; - & l t ; M e a s u r e s \ C N A N T & g t ; < / K e y > < / D i a g r a m O b j e c t K e y > < D i a g r a m O b j e c t K e y > < K e y > L i n k s \ & l t ; C o l u m n s \ S o m a   d e   C N A N T & g t ; - & l t ; M e a s u r e s \ C N A N T & g t ; \ C O L U M N < / K e y > < / D i a g r a m O b j e c t K e y > < D i a g r a m O b j e c t K e y > < K e y > L i n k s \ & l t ; C o l u m n s \ S o m a   d e   C N A N T & g t ; - & l t ; M e a s u r e s \ C N A N T & g t ; \ M E A S U R E < / K e y > < / D i a g r a m O b j e c t K e y > < D i a g r a m O b j e c t K e y > < K e y > L i n k s \ & l t ; C o l u m n s \ S o m a   d e   C o m p C a n d & g t ; - & l t ; M e a s u r e s \ C o m p C a n d & g t ; < / K e y > < / D i a g r a m O b j e c t K e y > < D i a g r a m O b j e c t K e y > < K e y > L i n k s \ & l t ; C o l u m n s \ S o m a   d e   C o m p C a n d & g t ; - & l t ; M e a s u r e s \ C o m p C a n d & g t ; \ C O L U M N < / K e y > < / D i a g r a m O b j e c t K e y > < D i a g r a m O b j e c t K e y > < K e y > L i n k s \ & l t ; C o l u m n s \ S o m a   d e   C o m p C a n d & g t ; - & l t ; M e a s u r e s \ C o m p C a n d & g t ; \ M E A S U R E < / K e y > < / D i a g r a m O b j e c t K e y > < D i a g r a m O b j e c t K e y > < K e y > L i n k s \ & l t ; C o l u m n s \ M i n   d e   C o m p C a n d & g t ; - & l t ; M e a s u r e s \ C o m p C a n d & g t ; < / K e y > < / D i a g r a m O b j e c t K e y > < D i a g r a m O b j e c t K e y > < K e y > L i n k s \ & l t ; C o l u m n s \ M i n   d e   C o m p C a n d & g t ; - & l t ; M e a s u r e s \ C o m p C a n d & g t ; \ C O L U M N < / K e y > < / D i a g r a m O b j e c t K e y > < D i a g r a m O b j e c t K e y > < K e y > L i n k s \ & l t ; C o l u m n s \ M i n   d e   C o m p C a n d & g t ; - & l t ; M e a s u r e s \ C o m p C a n d & g t ; \ M E A S U R E < / K e y > < / D i a g r a m O b j e c t K e y > < D i a g r a m O b j e c t K e y > < K e y > L i n k s \ & l t ; C o l u m n s \ S o m a   d e   C o m p A r e a & g t ; - & l t ; M e a s u r e s \ C o m p A r e a & g t ; < / K e y > < / D i a g r a m O b j e c t K e y > < D i a g r a m O b j e c t K e y > < K e y > L i n k s \ & l t ; C o l u m n s \ S o m a   d e   C o m p A r e a & g t ; - & l t ; M e a s u r e s \ C o m p A r e a & g t ; \ C O L U M N < / K e y > < / D i a g r a m O b j e c t K e y > < D i a g r a m O b j e c t K e y > < K e y > L i n k s \ & l t ; C o l u m n s \ S o m a   d e   C o m p A r e a & g t ; - & l t ; M e a s u r e s \ C o m p A r e a & g t ; \ M E A S U R E < / K e y > < / D i a g r a m O b j e c t K e y > < D i a g r a m O b j e c t K e y > < K e y > L i n k s \ & l t ; C o l u m n s \ M i n   d e   C o m p A r e a & g t ; - & l t ; M e a s u r e s \ C o m p A r e a & g t ; < / K e y > < / D i a g r a m O b j e c t K e y > < D i a g r a m O b j e c t K e y > < K e y > L i n k s \ & l t ; C o l u m n s \ M i n   d e   C o m p A r e a & g t ; - & l t ; M e a s u r e s \ C o m p A r e a & g t ; \ C O L U M N < / K e y > < / D i a g r a m O b j e c t K e y > < D i a g r a m O b j e c t K e y > < K e y > L i n k s \ & l t ; C o l u m n s \ M i n   d e   C o m p A r e a & g t ; - & l t ; M e a s u r e s \ C o m p A r e a & g t ; \ M E A S U R E < / K e y > < / D i a g r a m O b j e c t K e y > < D i a g r a m O b j e c t K e y > < K e y > L i n k s \ & l t ; C o l u m n s \ S o m a   d e   C o m p C N & g t ; - & l t ; M e a s u r e s \ C o m p C N & g t ; < / K e y > < / D i a g r a m O b j e c t K e y > < D i a g r a m O b j e c t K e y > < K e y > L i n k s \ & l t ; C o l u m n s \ S o m a   d e   C o m p C N & g t ; - & l t ; M e a s u r e s \ C o m p C N & g t ; \ C O L U M N < / K e y > < / D i a g r a m O b j e c t K e y > < D i a g r a m O b j e c t K e y > < K e y > L i n k s \ & l t ; C o l u m n s \ S o m a   d e   C o m p C N & g t ; - & l t ; M e a s u r e s \ C o m p C N & g t ; \ M E A S U R E < / K e y > < / D i a g r a m O b j e c t K e y > < D i a g r a m O b j e c t K e y > < K e y > L i n k s \ & l t ; C o l u m n s \ M � x i m o   d e   C A N D I D A T U R A S & g t ; - & l t ; M e a s u r e s \ C A N D I D A T U R A S & g t ; < / K e y > < / D i a g r a m O b j e c t K e y > < D i a g r a m O b j e c t K e y > < K e y > L i n k s \ & l t ; C o l u m n s \ M � x i m o   d e   C A N D I D A T U R A S & g t ; - & l t ; M e a s u r e s \ C A N D I D A T U R A S & g t ; \ C O L U M N < / K e y > < / D i a g r a m O b j e c t K e y > < D i a g r a m O b j e c t K e y > < K e y > L i n k s \ & l t ; C o l u m n s \ M � x i m o   d e   C A N D I D A T U R A S & g t ; - & l t ; M e a s u r e s \ C A N D I D A T U R A S & g t ; \ M E A S U R E < / K e y > < / D i a g r a m O b j e c t K e y > < D i a g r a m O b j e c t K e y > < K e y > L i n k s \ & l t ; C o l u m n s \ M � x i m o   d e   C A N D A N T & g t ; - & l t ; M e a s u r e s \ C A N D A N T & g t ; < / K e y > < / D i a g r a m O b j e c t K e y > < D i a g r a m O b j e c t K e y > < K e y > L i n k s \ & l t ; C o l u m n s \ M � x i m o   d e   C A N D A N T & g t ; - & l t ; M e a s u r e s \ C A N D A N T & g t ; \ C O L U M N < / K e y > < / D i a g r a m O b j e c t K e y > < D i a g r a m O b j e c t K e y > < K e y > L i n k s \ & l t ; C o l u m n s \ M � x i m o   d e   C A N D A N T & g t ; - & l t ; M e a s u r e s \ C A N D A N T & g t ; \ M E A S U R E < / K e y > < / D i a g r a m O b j e c t K e y > < D i a g r a m O b j e c t K e y > < K e y > L i n k s \ & l t ; C o l u m n s \ M � x i m o   d e   C o m p C a n d & g t ; - & l t ; M e a s u r e s \ C o m p C a n d & g t ; < / K e y > < / D i a g r a m O b j e c t K e y > < D i a g r a m O b j e c t K e y > < K e y > L i n k s \ & l t ; C o l u m n s \ M � x i m o   d e   C o m p C a n d & g t ; - & l t ; M e a s u r e s \ C o m p C a n d & g t ; \ C O L U M N < / K e y > < / D i a g r a m O b j e c t K e y > < D i a g r a m O b j e c t K e y > < K e y > L i n k s \ & l t ; C o l u m n s \ M � x i m o   d e   C o m p C a n d & g t ; - & l t ; M e a s u r e s \ C o m p C a n d & g t ; \ M E A S U R E 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 M e a s u r e s \ S o m a   d e   C A N D I D A T U R A S < / K e y > < / a : K e y > < a : V a l u e   i : t y p e = " M e a s u r e G r i d N o d e V i e w S t a t e " > < C o l u m n > 3 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 M e a s u r e s \ S o m a   d e   C A N D I D A T U R A S \ T a g I n f o \ F � r m u l a 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 C A N D I D A T U R A S \ T a g I n f o \ V a l o r 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 A R E A < / K e y > < / a : K e y > < a : V a l u e   i : t y p e = " M e a s u r e G r i d N o d e V i e w S t a t e " > < C o l u m n > 4 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 M e a s u r e s \ S o m a   d e   A R E A \ T a g I n f o \ F � r m u l a 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 A R E A \ T a g I n f o \ V a l o r 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 C N < / K e y > < / a : K e y > < a : V a l u e   i : t y p e = " M e a s u r e G r i d N o d e V i e w S t a t e " > < C o l u m n > 5 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 M e a s u r e s \ S o m a   d e   C N \ T a g I n f o \ F � r m u l a 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 C N \ T a g I n f o \ V a l o r 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 C A N D A N T < / K e y > < / a : K e y > < a : V a l u e   i : t y p e = " M e a s u r e G r i d N o d e V i e w S t a t e " > < C o l u m n > 6 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 M e a s u r e s \ S o m a   d e   C A N D A N T \ T a g I n f o \ F � r m u l a 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 C A N D A N T \ T a g I n f o \ V a l o r 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 A R E A A N T < / K e y > < / a : K e y > < a : V a l u e   i : t y p e = " M e a s u r e G r i d N o d e V i e w S t a t e " > < C o l u m n > 7 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 M e a s u r e s \ S o m a   d e   A R E A A N T \ T a g I n f o \ F � r m u l a 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 A R E A A N T \ T a g I n f o \ V a l o r 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 C N A N T < / K e y > < / a : K e y > < a : V a l u e   i : t y p e = " M e a s u r e G r i d N o d e V i e w S t a t e " > < C o l u m n > 8 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 M e a s u r e s \ S o m a   d e   C N A N T \ T a g I n f o \ F � r m u l a 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 C N A N T \ T a g I n f o \ V a l o r 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 C o m p C a n d < / K e y > < / a : K e y > < a : V a l u e   i : t y p e = " M e a s u r e G r i d N o d e V i e w S t a t e " > < C o l u m n > 1 0 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 M e a s u r e s \ S o m a   d e   C o m p C a n d \ T a g I n f o \ F � r m u l a 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 C o m p C a n d \ T a g I n f o \ V a l o r 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 M e a s u r e s \ M i n   d e   C o m p C a n d < / K e y > < / a : K e y > < a : V a l u e   i : t y p e = " M e a s u r e G r i d N o d e V i e w S t a t e " > < C o l u m n > 1 0 < / C o l u m n > < L a y e d O u t > t r u e < / L a y e d O u t > < R o w > 1 < / R o w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 M e a s u r e s \ M i n   d e   C o m p C a n d \ T a g I n f o \ F � r m u l a 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 M e a s u r e s \ M i n   d e   C o m p C a n d \ T a g I n f o \ V a l o r 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 C o m p A r e a < / K e y > < / a : K e y > < a : V a l u e   i : t y p e = " M e a s u r e G r i d N o d e V i e w S t a t e " > < C o l u m n > 1 1 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 M e a s u r e s \ S o m a   d e   C o m p A r e a \ T a g I n f o \ F � r m u l a 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 C o m p A r e a \ T a g I n f o \ V a l o r 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 M e a s u r e s \ M i n   d e   C o m p A r e a < / K e y > < / a : K e y > < a : V a l u e   i : t y p e = " M e a s u r e G r i d N o d e V i e w S t a t e " > < C o l u m n > 1 1 < / C o l u m n > < L a y e d O u t > t r u e < / L a y e d O u t > < R o w > 1 < / R o w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 M e a s u r e s \ M i n   d e   C o m p A r e a \ T a g I n f o \ F � r m u l a 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 M e a s u r e s \ M i n   d e   C o m p A r e a \ T a g I n f o \ V a l o r 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 C o m p C N < / K e y > < / a : K e y > < a : V a l u e   i : t y p e = " M e a s u r e G r i d N o d e V i e w S t a t e " > < C o l u m n > 1 2 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 M e a s u r e s \ S o m a   d e   C o m p C N \ T a g I n f o \ F � r m u l a 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 C o m p C N \ T a g I n f o \ V a l o r 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 M e a s u r e s \ M � x i m o   d e   C A N D I D A T U R A S < / K e y > < / a : K e y > < a : V a l u e   i : t y p e = " M e a s u r e G r i d N o d e V i e w S t a t e " > < C o l u m n > 3 < / C o l u m n > < L a y e d O u t > t r u e < / L a y e d O u t > < R o w > 1 < / R o w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 M e a s u r e s \ M � x i m o   d e   C A N D I D A T U R A S \ T a g I n f o \ F � r m u l a 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 M e a s u r e s \ M � x i m o   d e   C A N D I D A T U R A S \ T a g I n f o \ V a l o r 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 M e a s u r e s \ M � x i m o   d e   C A N D A N T < / K e y > < / a : K e y > < a : V a l u e   i : t y p e = " M e a s u r e G r i d N o d e V i e w S t a t e " > < C o l u m n > 6 < / C o l u m n > < L a y e d O u t > t r u e < / L a y e d O u t > < R o w > 1 < / R o w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 M e a s u r e s \ M � x i m o   d e   C A N D A N T \ T a g I n f o \ F � r m u l a 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 M e a s u r e s \ M � x i m o   d e   C A N D A N T \ T a g I n f o \ V a l o r 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 M e a s u r e s \ M � x i m o   d e   C o m p C a n d < / K e y > < / a : K e y > < a : V a l u e   i : t y p e = " M e a s u r e G r i d N o d e V i e w S t a t e " > < C o l u m n > 1 0 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 M e a s u r e s \ M � x i m o   d e   C o m p C a n d \ T a g I n f o \ F � r m u l a 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 M e a s u r e s \ M � x i m o   d e   C o m p C a n d \ T a g I n f o \ V a l o r 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 C o l u m n s \ A J U _ C O D I G O 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 C o l u m n s \ A J U _ N O M E 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 C o l u m n s \ R E G _ C O D I G O 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 C o l u m n s \ C A N D I D A T U R A S 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 C o l u m n s \ A R E A 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 C o l u m n s \ C N < / K e y > < / a : K e y > < a : V a l u e   i : t y p e = " M e a s u r e G r i d N o d e V i e w S t a t e " > < C o l u m n >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 C o l u m n s \ C A N D A N T < / K e y > < / a : K e y > < a : V a l u e   i : t y p e = " M e a s u r e G r i d N o d e V i e w S t a t e " > < C o l u m n >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 C o l u m n s \ A R E A A N T < / K e y > < / a : K e y > < a : V a l u e   i : t y p e = " M e a s u r e G r i d N o d e V i e w S t a t e " > < C o l u m n >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 C o l u m n s \ C N A N T < / K e y > < / a : K e y > < a : V a l u e   i : t y p e = " M e a s u r e G r i d N o d e V i e w S t a t e " > < C o l u m n >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 C o l u m n s \ R E G I A O < / K e y > < / a : K e y > < a : V a l u e   i : t y p e = " M e a s u r e G r i d N o d e V i e w S t a t e " > < C o l u m n >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 C o l u m n s \ C o m p C a n d < / K e y > < / a : K e y > < a : V a l u e   i : t y p e = " M e a s u r e G r i d N o d e V i e w S t a t e " > < C o l u m n > 1 0 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 C o l u m n s \ C o m p A r e a < / K e y > < / a : K e y > < a : V a l u e   i : t y p e = " M e a s u r e G r i d N o d e V i e w S t a t e " > < C o l u m n > 1 1 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 C o l u m n s \ C o m p C N < / K e y > < / a : K e y > < a : V a l u e   i : t y p e = " M e a s u r e G r i d N o d e V i e w S t a t e " > < C o l u m n > 1 2 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 L i n k s \ & l t ; C o l u m n s \ S o m a   d e   C A N D I D A T U R A S & g t ; - & l t ; M e a s u r e s \ C A N D I D A T U R A S & g t ; 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 L i n k s \ & l t ; C o l u m n s \ S o m a   d e   C A N D I D A T U R A S & g t ; - & l t ; M e a s u r e s \ C A N D I D A T U R A S & g t ; \ C O L U M N 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 C A N D I D A T U R A S & g t ; - & l t ; M e a s u r e s \ C A N D I D A T U R A S & g t ; \ M E A S U R E 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 A R E A & g t ; - & l t ; M e a s u r e s \ A R E A & g t ; 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 L i n k s \ & l t ; C o l u m n s \ S o m a   d e   A R E A & g t ; - & l t ; M e a s u r e s \ A R E A & g t ; \ C O L U M N 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 A R E A & g t ; - & l t ; M e a s u r e s \ A R E A & g t ; \ M E A S U R E 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 C N & g t ; - & l t ; M e a s u r e s \ C N & g t ; 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 L i n k s \ & l t ; C o l u m n s \ S o m a   d e   C N & g t ; - & l t ; M e a s u r e s \ C N & g t ; \ C O L U M N 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 C N & g t ; - & l t ; M e a s u r e s \ C N & g t ; \ M E A S U R E 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 C A N D A N T & g t ; - & l t ; M e a s u r e s \ C A N D A N T & g t ; 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 L i n k s \ & l t ; C o l u m n s \ S o m a   d e   C A N D A N T & g t ; - & l t ; M e a s u r e s \ C A N D A N T & g t ; \ C O L U M N 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 C A N D A N T & g t ; - & l t ; M e a s u r e s \ C A N D A N T & g t ; \ M E A S U R E 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 A R E A A N T & g t ; - & l t ; M e a s u r e s \ A R E A A N T & g t ; 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 L i n k s \ & l t ; C o l u m n s \ S o m a   d e   A R E A A N T & g t ; - & l t ; M e a s u r e s \ A R E A A N T & g t ; \ C O L U M N 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 A R E A A N T & g t ; - & l t ; M e a s u r e s \ A R E A A N T & g t ; \ M E A S U R E 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 C N A N T & g t ; - & l t ; M e a s u r e s \ C N A N T & g t ; 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 L i n k s \ & l t ; C o l u m n s \ S o m a   d e   C N A N T & g t ; - & l t ; M e a s u r e s \ C N A N T & g t ; \ C O L U M N 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 C N A N T & g t ; - & l t ; M e a s u r e s \ C N A N T & g t ; \ M E A S U R E 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 C o m p C a n d & g t ; - & l t ; M e a s u r e s \ C o m p C a n d & g t ; 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 L i n k s \ & l t ; C o l u m n s \ S o m a   d e   C o m p C a n d & g t ; - & l t ; M e a s u r e s \ C o m p C a n d & g t ; \ C O L U M N 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 C o m p C a n d & g t ; - & l t ; M e a s u r e s \ C o m p C a n d & g t ; \ M E A S U R E 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 L i n k s \ & l t ; C o l u m n s \ M i n   d e   C o m p C a n d & g t ; - & l t ; M e a s u r e s \ C o m p C a n d & g t ; 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 L i n k s \ & l t ; C o l u m n s \ M i n   d e   C o m p C a n d & g t ; - & l t ; M e a s u r e s \ C o m p C a n d & g t ; \ C O L U M N 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 L i n k s \ & l t ; C o l u m n s \ M i n   d e   C o m p C a n d & g t ; - & l t ; M e a s u r e s \ C o m p C a n d & g t ; \ M E A S U R E 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 C o m p A r e a & g t ; - & l t ; M e a s u r e s \ C o m p A r e a & g t ; 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 L i n k s \ & l t ; C o l u m n s \ S o m a   d e   C o m p A r e a & g t ; - & l t ; M e a s u r e s \ C o m p A r e a & g t ; \ C O L U M N 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 C o m p A r e a & g t ; - & l t ; M e a s u r e s \ C o m p A r e a & g t ; \ M E A S U R E 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 L i n k s \ & l t ; C o l u m n s \ M i n   d e   C o m p A r e a & g t ; - & l t ; M e a s u r e s \ C o m p A r e a & g t ; 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 L i n k s \ & l t ; C o l u m n s \ M i n   d e   C o m p A r e a & g t ; - & l t ; M e a s u r e s \ C o m p A r e a & g t ; \ C O L U M N 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 L i n k s \ & l t ; C o l u m n s \ M i n   d e   C o m p A r e a & g t ; - & l t ; M e a s u r e s \ C o m p A r e a & g t ; \ M E A S U R E 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 C o m p C N & g t ; - & l t ; M e a s u r e s \ C o m p C N & g t ; 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 L i n k s \ & l t ; C o l u m n s \ S o m a   d e   C o m p C N & g t ; - & l t ; M e a s u r e s \ C o m p C N & g t ; \ C O L U M N 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 C o m p C N & g t ; - & l t ; M e a s u r e s \ C o m p C N & g t ; \ M E A S U R E 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 L i n k s \ & l t ; C o l u m n s \ M � x i m o   d e   C A N D I D A T U R A S & g t ; - & l t ; M e a s u r e s \ C A N D I D A T U R A S & g t ; 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 L i n k s \ & l t ; C o l u m n s \ M � x i m o   d e   C A N D I D A T U R A S & g t ; - & l t ; M e a s u r e s \ C A N D I D A T U R A S & g t ; \ C O L U M N 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 L i n k s \ & l t ; C o l u m n s \ M � x i m o   d e   C A N D I D A T U R A S & g t ; - & l t ; M e a s u r e s \ C A N D I D A T U R A S & g t ; \ M E A S U R E 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 L i n k s \ & l t ; C o l u m n s \ M � x i m o   d e   C A N D A N T & g t ; - & l t ; M e a s u r e s \ C A N D A N T & g t ; 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 L i n k s \ & l t ; C o l u m n s \ M � x i m o   d e   C A N D A N T & g t ; - & l t ; M e a s u r e s \ C A N D A N T & g t ; \ C O L U M N 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 L i n k s \ & l t ; C o l u m n s \ M � x i m o   d e   C A N D A N T & g t ; - & l t ; M e a s u r e s \ C A N D A N T & g t ; \ M E A S U R E 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 L i n k s \ & l t ; C o l u m n s \ M � x i m o   d e   C o m p C a n d & g t ; - & l t ; M e a s u r e s \ C o m p C a n d & g t ; 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 L i n k s \ & l t ; C o l u m n s \ M � x i m o   d e   C o m p C a n d & g t ; - & l t ; M e a s u r e s \ C o m p C a n d & g t ; \ C O L U M N 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 L i n k s \ & l t ; C o l u m n s \ M � x i m o   d e   C o m p C a n d & g t ; - & l t ; M e a s u r e s \ C o m p C a n d & g t ; \ M E A S U R E < / K e y > < / a : K e y > < a : V a l u e   i : t y p e = " M e a s u r e G r i d V i e w S t a t e I D i a g r a m L i n k E n d p o i n t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 S I N T   P E S S O A S 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 S I N T   P E S S O A S 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 C o l u m n s \ N D O _ D E S C R I C A O < / K e y > < / D i a g r a m O b j e c t K e y > < D i a g r a m O b j e c t K e y > < K e y > C o l u m n s \ T E R _ N A T _ J U R < / K e y > < / D i a g r a m O b j e c t K e y > < D i a g r a m O b j e c t K e y > < K e y > C o l u m n s \ C L A S S E _ I D A D E < / K e y > < / D i a g r a m O b j e c t K e y > < D i a g r a m O b j e c t K e y > < K e y > C o l u m n s \ G E N E R O < / K e y > < / D i a g r a m O b j e c t K e y > < D i a g r a m O b j e c t K e y > < K e y > C o l u m n s \ B E N E F I C I A R I O S < / K e y > < / D i a g r a m O b j e c t K e y > < D i a g r a m O b j e c t K e y > < K e y > C o l u m n s \ N a t u r e z a   J u r � d i c a 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F o c u s C o l u m n > - 1 < / F o c u s C o l u m n > < F o c u s R o w > - 1 < / F o c u s R o w > < S e l e c t i o n E n d C o l u m n > - 1 < / S e l e c t i o n E n d C o l u m n > < S e l e c t i o n E n d R o w > - 1 < / S e l e c t i o n E n d R o w > < S e l e c t i o n S t a r t C o l u m n > - 1 < / S e l e c t i o n S t a r t C o l u m n > < S e l e c t i o n S t a r t R o w > - 1 < / S e l e c t i o n S t a r t R o w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 C o l u m n s \ N D O _ D E S C R I C A O 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 C o l u m n s \ T E R _ N A T _ J U R 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 C o l u m n s \ C L A S S E _ I D A D E 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 C o l u m n s \ G E N E R O 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 C o l u m n s \ B E N E F I C I A R I O S 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 C o l u m n s \ N a t u r e z a   J u r � d i c a < / K e y > < / a : K e y > < a : V a l u e   i : t y p e = " M e a s u r e G r i d N o d e V i e w S t a t e " > < C o l u m n > 5 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 E x p l o r a c o e s 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 E x p l o r a c o e s 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 M e a s u r e s \ S o m a   d e   N _ E X P < / K e y > < / D i a g r a m O b j e c t K e y > < D i a g r a m O b j e c t K e y > < K e y > M e a s u r e s \ S o m a   d e   N _ E X P \ T a g I n f o \ F � r m u l a < / K e y > < / D i a g r a m O b j e c t K e y > < D i a g r a m O b j e c t K e y > < K e y > M e a s u r e s \ S o m a   d e   N _ E X P \ T a g I n f o \ V a l o r < / K e y > < / D i a g r a m O b j e c t K e y > < D i a g r a m O b j e c t K e y > < K e y > M e a s u r e s \ S o m a   d e   A R E A < / K e y > < / D i a g r a m O b j e c t K e y > < D i a g r a m O b j e c t K e y > < K e y > M e a s u r e s \ S o m a   d e   A R E A \ T a g I n f o \ F � r m u l a < / K e y > < / D i a g r a m O b j e c t K e y > < D i a g r a m O b j e c t K e y > < K e y > M e a s u r e s \ S o m a   d e   A R E A \ T a g I n f o \ V a l o r < / K e y > < / D i a g r a m O b j e c t K e y > < D i a g r a m O b j e c t K e y > < K e y > C o l u m n s \ N D O _ D E S C R I C A O < / K e y > < / D i a g r a m O b j e c t K e y > < D i a g r a m O b j e c t K e y > < K e y > C o l u m n s \ C L A S S E _ A R E A < / K e y > < / D i a g r a m O b j e c t K e y > < D i a g r a m O b j e c t K e y > < K e y > C o l u m n s \ N _ E X P < / K e y > < / D i a g r a m O b j e c t K e y > < D i a g r a m O b j e c t K e y > < K e y > C o l u m n s \ A R E A < / K e y > < / D i a g r a m O b j e c t K e y > < D i a g r a m O b j e c t K e y > < K e y > L i n k s \ & l t ; C o l u m n s \ S o m a   d e   N _ E X P & g t ; - & l t ; M e a s u r e s \ N _ E X P & g t ; < / K e y > < / D i a g r a m O b j e c t K e y > < D i a g r a m O b j e c t K e y > < K e y > L i n k s \ & l t ; C o l u m n s \ S o m a   d e   N _ E X P & g t ; - & l t ; M e a s u r e s \ N _ E X P & g t ; \ C O L U M N < / K e y > < / D i a g r a m O b j e c t K e y > < D i a g r a m O b j e c t K e y > < K e y > L i n k s \ & l t ; C o l u m n s \ S o m a   d e   N _ E X P & g t ; - & l t ; M e a s u r e s \ N _ E X P & g t ; \ M E A S U R E < / K e y > < / D i a g r a m O b j e c t K e y > < D i a g r a m O b j e c t K e y > < K e y > L i n k s \ & l t ; C o l u m n s \ S o m a   d e   A R E A & g t ; - & l t ; M e a s u r e s \ A R E A & g t ; < / K e y > < / D i a g r a m O b j e c t K e y > < D i a g r a m O b j e c t K e y > < K e y > L i n k s \ & l t ; C o l u m n s \ S o m a   d e   A R E A & g t ; - & l t ; M e a s u r e s \ A R E A & g t ; \ C O L U M N < / K e y > < / D i a g r a m O b j e c t K e y > < D i a g r a m O b j e c t K e y > < K e y > L i n k s \ & l t ; C o l u m n s \ S o m a   d e   A R E A & g t ; - & l t ; M e a s u r e s \ A R E A & g t ; \ M E A S U R E 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F o c u s C o l u m n > - 1 < / F o c u s C o l u m n > < F o c u s R o w > - 1 < / F o c u s R o w > < S e l e c t i o n E n d C o l u m n > - 1 < / S e l e c t i o n E n d C o l u m n > < S e l e c t i o n E n d R o w > - 1 < / S e l e c t i o n E n d R o w > < S e l e c t i o n S t a r t C o l u m n > - 1 < / S e l e c t i o n S t a r t C o l u m n > < S e l e c t i o n S t a r t R o w > - 1 < / S e l e c t i o n S t a r t R o w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 M e a s u r e s \ S o m a   d e   N _ E X P < / K e y > < / a : K e y > < a : V a l u e   i : t y p e = " M e a s u r e G r i d N o d e V i e w S t a t e " > < C o l u m n > 2 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 M e a s u r e s \ S o m a   d e   N _ E X P \ T a g I n f o \ F � r m u l a 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 N _ E X P \ T a g I n f o \ V a l o r 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 A R E A < / K e y > < / a : K e y > < a : V a l u e   i : t y p e = " M e a s u r e G r i d N o d e V i e w S t a t e " > < C o l u m n > 3 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 M e a s u r e s \ S o m a   d e   A R E A \ T a g I n f o \ F � r m u l a 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 A R E A \ T a g I n f o \ V a l o r 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 C o l u m n s \ N D O _ D E S C R I C A O 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 C o l u m n s \ C L A S S E _ A R E A 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 C o l u m n s \ N _ E X P 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 C o l u m n s \ A R E A 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 L i n k s \ & l t ; C o l u m n s \ S o m a   d e   N _ E X P & g t ; - & l t ; M e a s u r e s \ N _ E X P & g t ; 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 L i n k s \ & l t ; C o l u m n s \ S o m a   d e   N _ E X P & g t ; - & l t ; M e a s u r e s \ N _ E X P & g t ; \ C O L U M N 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 N _ E X P & g t ; - & l t ; M e a s u r e s \ N _ E X P & g t ; \ M E A S U R E 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 A R E A & g t ; - & l t ; M e a s u r e s \ A R E A & g t ; 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 L i n k s \ & l t ; C o l u m n s \ S o m a   d e   A R E A & g t ; - & l t ; M e a s u r e s \ A R E A & g t ; \ C O L U M N 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 A R E A & g t ; - & l t ; M e a s u r e s \ A R E A & g t ; \ M E A S U R E < / K e y > < / a : K e y > < a : V a l u e   i : t y p e = " M e a s u r e G r i d V i e w S t a t e I D i a g r a m L i n k E n d p o i n t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 E i x o s 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 E i x o s 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 C o l u m n s \ E I X _ C O D I G O < / K e y > < / D i a g r a m O b j e c t K e y > < D i a g r a m O b j e c t K e y > < K e y > C o l u m n s \ E I X _ D E S C R I C A O 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 C o l u m n s \ E I X _ C O D I G O 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 C o l u m n s \ E I X _ D E S C R I C A O 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 C a n d i d a t u r a s 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 C a n d i d a t u r a s 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 M e a s u r e s \ S o m a   d e   N _ B E N   3 < / K e y > < / D i a g r a m O b j e c t K e y > < D i a g r a m O b j e c t K e y > < K e y > M e a s u r e s \ S o m a   d e   N _ B E N   3 \ T a g I n f o \ F � r m u l a < / K e y > < / D i a g r a m O b j e c t K e y > < D i a g r a m O b j e c t K e y > < K e y > M e a s u r e s \ S o m a   d e   N _ B E N   3 \ T a g I n f o \ V a l o r < / K e y > < / D i a g r a m O b j e c t K e y > < D i a g r a m O b j e c t K e y > < K e y > M e a s u r e s \ S o m a   d e   A R E A   4 < / K e y > < / D i a g r a m O b j e c t K e y > < D i a g r a m O b j e c t K e y > < K e y > M e a s u r e s \ S o m a   d e   A R E A   4 \ T a g I n f o \ F � r m u l a < / K e y > < / D i a g r a m O b j e c t K e y > < D i a g r a m O b j e c t K e y > < K e y > M e a s u r e s \ S o m a   d e   A R E A   4 \ T a g I n f o \ V a l o r < / K e y > < / D i a g r a m O b j e c t K e y > < D i a g r a m O b j e c t K e y > < K e y > M e a s u r e s \ S o m a   d e   C N   2 < / K e y > < / D i a g r a m O b j e c t K e y > < D i a g r a m O b j e c t K e y > < K e y > M e a s u r e s \ S o m a   d e   C N   2 \ T a g I n f o \ F � r m u l a < / K e y > < / D i a g r a m O b j e c t K e y > < D i a g r a m O b j e c t K e y > < K e y > M e a s u r e s \ S o m a   d e   C N   2 \ T a g I n f o \ V a l o r < / K e y > < / D i a g r a m O b j e c t K e y > < D i a g r a m O b j e c t K e y > < K e y > C o l u m n s \ I N T _ C O D I G O < / K e y > < / D i a g r a m O b j e c t K e y > < D i a g r a m O b j e c t K e y > < K e y > C o l u m n s \ N D O _ D E S C R I C A O < / K e y > < / D i a g r a m O b j e c t K e y > < D i a g r a m O b j e c t K e y > < K e y > C o l u m n s \ N _ B E N < / K e y > < / D i a g r a m O b j e c t K e y > < D i a g r a m O b j e c t K e y > < K e y > C o l u m n s \ A R E A < / K e y > < / D i a g r a m O b j e c t K e y > < D i a g r a m O b j e c t K e y > < K e y > C o l u m n s \ C N < / K e y > < / D i a g r a m O b j e c t K e y > < D i a g r a m O b j e c t K e y > < K e y > L i n k s \ & l t ; C o l u m n s \ S o m a   d e   N _ B E N   3 & g t ; - & l t ; M e a s u r e s \ N _ B E N & g t ; < / K e y > < / D i a g r a m O b j e c t K e y > < D i a g r a m O b j e c t K e y > < K e y > L i n k s \ & l t ; C o l u m n s \ S o m a   d e   N _ B E N   3 & g t ; - & l t ; M e a s u r e s \ N _ B E N & g t ; \ C O L U M N < / K e y > < / D i a g r a m O b j e c t K e y > < D i a g r a m O b j e c t K e y > < K e y > L i n k s \ & l t ; C o l u m n s \ S o m a   d e   N _ B E N   3 & g t ; - & l t ; M e a s u r e s \ N _ B E N & g t ; \ M E A S U R E < / K e y > < / D i a g r a m O b j e c t K e y > < D i a g r a m O b j e c t K e y > < K e y > L i n k s \ & l t ; C o l u m n s \ S o m a   d e   A R E A   4 & g t ; - & l t ; M e a s u r e s \ A R E A & g t ; < / K e y > < / D i a g r a m O b j e c t K e y > < D i a g r a m O b j e c t K e y > < K e y > L i n k s \ & l t ; C o l u m n s \ S o m a   d e   A R E A   4 & g t ; - & l t ; M e a s u r e s \ A R E A & g t ; \ C O L U M N < / K e y > < / D i a g r a m O b j e c t K e y > < D i a g r a m O b j e c t K e y > < K e y > L i n k s \ & l t ; C o l u m n s \ S o m a   d e   A R E A   4 & g t ; - & l t ; M e a s u r e s \ A R E A & g t ; \ M E A S U R E < / K e y > < / D i a g r a m O b j e c t K e y > < D i a g r a m O b j e c t K e y > < K e y > L i n k s \ & l t ; C o l u m n s \ S o m a   d e   C N   2 & g t ; - & l t ; M e a s u r e s \ C N & g t ; < / K e y > < / D i a g r a m O b j e c t K e y > < D i a g r a m O b j e c t K e y > < K e y > L i n k s \ & l t ; C o l u m n s \ S o m a   d e   C N   2 & g t ; - & l t ; M e a s u r e s \ C N & g t ; \ C O L U M N < / K e y > < / D i a g r a m O b j e c t K e y > < D i a g r a m O b j e c t K e y > < K e y > L i n k s \ & l t ; C o l u m n s \ S o m a   d e   C N   2 & g t ; - & l t ; M e a s u r e s \ C N & g t ; \ M E A S U R E 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F o c u s C o l u m n > - 1 < / F o c u s C o l u m n > < F o c u s R o w > - 1 < / F o c u s R o w > < S e l e c t i o n E n d C o l u m n > - 1 < / S e l e c t i o n E n d C o l u m n > < S e l e c t i o n E n d R o w > - 1 < / S e l e c t i o n E n d R o w > < S e l e c t i o n S t a r t C o l u m n > - 1 < / S e l e c t i o n S t a r t C o l u m n > < S e l e c t i o n S t a r t R o w > - 1 < / S e l e c t i o n S t a r t R o w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 M e a s u r e s \ S o m a   d e   N _ B E N   3 < / K e y > < / a : K e y > < a : V a l u e   i : t y p e = " M e a s u r e G r i d N o d e V i e w S t a t e " > < C o l u m n > 2 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 M e a s u r e s \ S o m a   d e   N _ B E N   3 \ T a g I n f o \ F � r m u l a 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 N _ B E N   3 \ T a g I n f o \ V a l o r 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 A R E A   4 < / K e y > < / a : K e y > < a : V a l u e   i : t y p e = " M e a s u r e G r i d N o d e V i e w S t a t e " > < C o l u m n > 3 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 M e a s u r e s \ S o m a   d e   A R E A   4 \ T a g I n f o \ F � r m u l a 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 A R E A   4 \ T a g I n f o \ V a l o r 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 C N   2 < / K e y > < / a : K e y > < a : V a l u e   i : t y p e = " M e a s u r e G r i d N o d e V i e w S t a t e " > < C o l u m n > 4 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 M e a s u r e s \ S o m a   d e   C N   2 \ T a g I n f o \ F � r m u l a 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 C N   2 \ T a g I n f o \ V a l o r 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 C o l u m n s \ I N T _ C O D I G O 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 C o l u m n s \ N D O _ D E S C R I C A O 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 C o l u m n s \ N _ B E N 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 C o l u m n s \ A R E A 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 C o l u m n s \ C N 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 L i n k s \ & l t ; C o l u m n s \ S o m a   d e   N _ B E N   3 & g t ; - & l t ; M e a s u r e s \ N _ B E N & g t ; 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 L i n k s \ & l t ; C o l u m n s \ S o m a   d e   N _ B E N   3 & g t ; - & l t ; M e a s u r e s \ N _ B E N & g t ; \ C O L U M N 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 N _ B E N   3 & g t ; - & l t ; M e a s u r e s \ N _ B E N & g t ; \ M E A S U R E 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 A R E A   4 & g t ; - & l t ; M e a s u r e s \ A R E A & g t ; 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 L i n k s \ & l t ; C o l u m n s \ S o m a   d e   A R E A   4 & g t ; - & l t ; M e a s u r e s \ A R E A & g t ; \ C O L U M N 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 A R E A   4 & g t ; - & l t ; M e a s u r e s \ A R E A & g t ; \ M E A S U R E 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 C N   2 & g t ; - & l t ; M e a s u r e s \ C N & g t ; 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 L i n k s \ & l t ; C o l u m n s \ S o m a   d e   C N   2 & g t ; - & l t ; M e a s u r e s \ C N & g t ; \ C O L U M N 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 C N   2 & g t ; - & l t ; M e a s u r e s \ C N & g t ; \ M E A S U R E < / K e y > < / a : K e y > < a : V a l u e   i : t y p e = " M e a s u r e G r i d V i e w S t a t e I D i a g r a m L i n k E n d p o i n t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 C a n d i d a t u r a s C u l t u r a s 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 C a n d i d a t u r a s C u l t u r a s 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 M e a s u r e s \ S o m a   d e   N _ B E N < / K e y > < / D i a g r a m O b j e c t K e y > < D i a g r a m O b j e c t K e y > < K e y > M e a s u r e s \ S o m a   d e   N _ B E N \ T a g I n f o \ F � r m u l a < / K e y > < / D i a g r a m O b j e c t K e y > < D i a g r a m O b j e c t K e y > < K e y > M e a s u r e s \ S o m a   d e   N _ B E N \ T a g I n f o \ V a l o r < / K e y > < / D i a g r a m O b j e c t K e y > < D i a g r a m O b j e c t K e y > < K e y > C o l u m n s \ I N T _ C O D I G O < / K e y > < / D i a g r a m O b j e c t K e y > < D i a g r a m O b j e c t K e y > < K e y > C o l u m n s \ N D O _ D E S C R I C A O < / K e y > < / D i a g r a m O b j e c t K e y > < D i a g r a m O b j e c t K e y > < K e y > C o l u m n s \ T I P O _ S U P E R F I C I E < / K e y > < / D i a g r a m O b j e c t K e y > < D i a g r a m O b j e c t K e y > < K e y > C o l u m n s \ O C U P A _ S O L O < / K e y > < / D i a g r a m O b j e c t K e y > < D i a g r a m O b j e c t K e y > < K e y > C o l u m n s \ G R U P O _ C U L T U R A < / K e y > < / D i a g r a m O b j e c t K e y > < D i a g r a m O b j e c t K e y > < K e y > C o l u m n s \ N _ B E N < / K e y > < / D i a g r a m O b j e c t K e y > < D i a g r a m O b j e c t K e y > < K e y > C o l u m n s \ O r d e m < / K e y > < / D i a g r a m O b j e c t K e y > < D i a g r a m O b j e c t K e y > < K e y > L i n k s \ & l t ; C o l u m n s \ S o m a   d e   N _ B E N & g t ; - & l t ; M e a s u r e s \ N _ B E N & g t ; < / K e y > < / D i a g r a m O b j e c t K e y > < D i a g r a m O b j e c t K e y > < K e y > L i n k s \ & l t ; C o l u m n s \ S o m a   d e   N _ B E N & g t ; - & l t ; M e a s u r e s \ N _ B E N & g t ; \ C O L U M N < / K e y > < / D i a g r a m O b j e c t K e y > < D i a g r a m O b j e c t K e y > < K e y > L i n k s \ & l t ; C o l u m n s \ S o m a   d e   N _ B E N & g t ; - & l t ; M e a s u r e s \ N _ B E N & g t ; \ M E A S U R E 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F o c u s C o l u m n > - 1 < / F o c u s C o l u m n > < F o c u s R o w > - 1 < / F o c u s R o w > < S e l e c t i o n E n d C o l u m n > - 1 < / S e l e c t i o n E n d C o l u m n > < S e l e c t i o n E n d R o w > - 1 < / S e l e c t i o n E n d R o w > < S e l e c t i o n S t a r t C o l u m n > - 1 < / S e l e c t i o n S t a r t C o l u m n > < S e l e c t i o n S t a r t R o w > - 1 < / S e l e c t i o n S t a r t R o w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 M e a s u r e s \ S o m a   d e   N _ B E N < / K e y > < / a : K e y > < a : V a l u e   i : t y p e = " M e a s u r e G r i d N o d e V i e w S t a t e " > < C o l u m n > 5 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 M e a s u r e s \ S o m a   d e   N _ B E N \ T a g I n f o \ F � r m u l a 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 N _ B E N \ T a g I n f o \ V a l o r 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 C o l u m n s \ I N T _ C O D I G O 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 C o l u m n s \ N D O _ D E S C R I C A O 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 C o l u m n s \ T I P O _ S U P E R F I C I E 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 C o l u m n s \ O C U P A _ S O L O 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 C o l u m n s \ G R U P O _ C U L T U R A 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 C o l u m n s \ N _ B E N < / K e y > < / a : K e y > < a : V a l u e   i : t y p e = " M e a s u r e G r i d N o d e V i e w S t a t e " > < C o l u m n >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 C o l u m n s \ O r d e m < / K e y > < / a : K e y > < a : V a l u e   i : t y p e = " M e a s u r e G r i d N o d e V i e w S t a t e " > < C o l u m n >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 L i n k s \ & l t ; C o l u m n s \ S o m a   d e   N _ B E N & g t ; - & l t ; M e a s u r e s \ N _ B E N & g t ; 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 L i n k s \ & l t ; C o l u m n s \ S o m a   d e   N _ B E N & g t ; - & l t ; M e a s u r e s \ N _ B E N & g t ; \ C O L U M N 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 N _ B E N & g t ; - & l t ; M e a s u r e s \ N _ B E N & g t ; \ M E A S U R E < / K e y > < / a : K e y > < a : V a l u e   i : t y p e = " M e a s u r e G r i d V i e w S t a t e I D i a g r a m L i n k E n d p o i n t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 I n t e r v e n c o e s 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 I n t e r v e n c o e s 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 M e a s u r e s \ S o m a   d e   C A N D I D A T U R A S < / K e y > < / D i a g r a m O b j e c t K e y > < D i a g r a m O b j e c t K e y > < K e y > M e a s u r e s \ S o m a   d e   C A N D I D A T U R A S \ T a g I n f o \ F � r m u l a < / K e y > < / D i a g r a m O b j e c t K e y > < D i a g r a m O b j e c t K e y > < K e y > M e a s u r e s \ S o m a   d e   C A N D I D A T U R A S \ T a g I n f o \ V a l o r < / K e y > < / D i a g r a m O b j e c t K e y > < D i a g r a m O b j e c t K e y > < K e y > M e a s u r e s \ S o m a   d e   A R E A   3 < / K e y > < / D i a g r a m O b j e c t K e y > < D i a g r a m O b j e c t K e y > < K e y > M e a s u r e s \ S o m a   d e   A R E A   3 \ T a g I n f o \ F � r m u l a < / K e y > < / D i a g r a m O b j e c t K e y > < D i a g r a m O b j e c t K e y > < K e y > M e a s u r e s \ S o m a   d e   A R E A   3 \ T a g I n f o \ V a l o r < / K e y > < / D i a g r a m O b j e c t K e y > < D i a g r a m O b j e c t K e y > < K e y > M e a s u r e s \ S o m a   d e   C N < / K e y > < / D i a g r a m O b j e c t K e y > < D i a g r a m O b j e c t K e y > < K e y > M e a s u r e s \ S o m a   d e   C N \ T a g I n f o \ F � r m u l a < / K e y > < / D i a g r a m O b j e c t K e y > < D i a g r a m O b j e c t K e y > < K e y > M e a s u r e s \ S o m a   d e   C N \ T a g I n f o \ V a l o r < / K e y > < / D i a g r a m O b j e c t K e y > < D i a g r a m O b j e c t K e y > < K e y > C o l u m n s \ I N T E R V E N C A O < / K e y > < / D i a g r a m O b j e c t K e y > < D i a g r a m O b j e c t K e y > < K e y > C o l u m n s \ G I N _ C O D I G O < / K e y > < / D i a g r a m O b j e c t K e y > < D i a g r a m O b j e c t K e y > < K e y > C o l u m n s \ G I N _ D E S C R I C A O < / K e y > < / D i a g r a m O b j e c t K e y > < D i a g r a m O b j e c t K e y > < K e y > C o l u m n s \ E I X O < / K e y > < / D i a g r a m O b j e c t K e y > < D i a g r a m O b j e c t K e y > < K e y > C o l u m n s \ C A N D I D A T U R A S < / K e y > < / D i a g r a m O b j e c t K e y > < D i a g r a m O b j e c t K e y > < K e y > C o l u m n s \ A R E A < / K e y > < / D i a g r a m O b j e c t K e y > < D i a g r a m O b j e c t K e y > < K e y > C o l u m n s \ C N < / K e y > < / D i a g r a m O b j e c t K e y > < D i a g r a m O b j e c t K e y > < K e y > L i n k s \ & l t ; C o l u m n s \ S o m a   d e   C A N D I D A T U R A S & g t ; - & l t ; M e a s u r e s \ C A N D I D A T U R A S & g t ; < / K e y > < / D i a g r a m O b j e c t K e y > < D i a g r a m O b j e c t K e y > < K e y > L i n k s \ & l t ; C o l u m n s \ S o m a   d e   C A N D I D A T U R A S & g t ; - & l t ; M e a s u r e s \ C A N D I D A T U R A S & g t ; \ C O L U M N < / K e y > < / D i a g r a m O b j e c t K e y > < D i a g r a m O b j e c t K e y > < K e y > L i n k s \ & l t ; C o l u m n s \ S o m a   d e   C A N D I D A T U R A S & g t ; - & l t ; M e a s u r e s \ C A N D I D A T U R A S & g t ; \ M E A S U R E < / K e y > < / D i a g r a m O b j e c t K e y > < D i a g r a m O b j e c t K e y > < K e y > L i n k s \ & l t ; C o l u m n s \ S o m a   d e   A R E A   3 & g t ; - & l t ; M e a s u r e s \ A R E A & g t ; < / K e y > < / D i a g r a m O b j e c t K e y > < D i a g r a m O b j e c t K e y > < K e y > L i n k s \ & l t ; C o l u m n s \ S o m a   d e   A R E A   3 & g t ; - & l t ; M e a s u r e s \ A R E A & g t ; \ C O L U M N < / K e y > < / D i a g r a m O b j e c t K e y > < D i a g r a m O b j e c t K e y > < K e y > L i n k s \ & l t ; C o l u m n s \ S o m a   d e   A R E A   3 & g t ; - & l t ; M e a s u r e s \ A R E A & g t ; \ M E A S U R E < / K e y > < / D i a g r a m O b j e c t K e y > < D i a g r a m O b j e c t K e y > < K e y > L i n k s \ & l t ; C o l u m n s \ S o m a   d e   C N & g t ; - & l t ; M e a s u r e s \ C N & g t ; < / K e y > < / D i a g r a m O b j e c t K e y > < D i a g r a m O b j e c t K e y > < K e y > L i n k s \ & l t ; C o l u m n s \ S o m a   d e   C N & g t ; - & l t ; M e a s u r e s \ C N & g t ; \ C O L U M N < / K e y > < / D i a g r a m O b j e c t K e y > < D i a g r a m O b j e c t K e y > < K e y > L i n k s \ & l t ; C o l u m n s \ S o m a   d e   C N & g t ; - & l t ; M e a s u r e s \ C N & g t ; \ M E A S U R E 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F o c u s C o l u m n > - 1 < / F o c u s C o l u m n > < F o c u s R o w > - 1 < / F o c u s R o w > < S e l e c t i o n E n d C o l u m n > - 1 < / S e l e c t i o n E n d C o l u m n > < S e l e c t i o n E n d R o w > - 1 < / S e l e c t i o n E n d R o w > < S e l e c t i o n S t a r t C o l u m n > - 1 < / S e l e c t i o n S t a r t C o l u m n > < S e l e c t i o n S t a r t R o w > - 1 < / S e l e c t i o n S t a r t R o w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 M e a s u r e s \ S o m a   d e   C A N D I D A T U R A S < / K e y > < / a : K e y > < a : V a l u e   i : t y p e = " M e a s u r e G r i d N o d e V i e w S t a t e " > < C o l u m n > 4 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 M e a s u r e s \ S o m a   d e   C A N D I D A T U R A S \ T a g I n f o \ F � r m u l a 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 C A N D I D A T U R A S \ T a g I n f o \ V a l o r 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 A R E A   3 < / K e y > < / a : K e y > < a : V a l u e   i : t y p e = " M e a s u r e G r i d N o d e V i e w S t a t e " > < C o l u m n > 5 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 M e a s u r e s \ S o m a   d e   A R E A   3 \ T a g I n f o \ F � r m u l a 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 A R E A   3 \ T a g I n f o \ V a l o r 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 C N < / K e y > < / a : K e y > < a : V a l u e   i : t y p e = " M e a s u r e G r i d N o d e V i e w S t a t e " > < C o l u m n > 6 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 M e a s u r e s \ S o m a   d e   C N \ T a g I n f o \ F � r m u l a 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 C N \ T a g I n f o \ V a l o r 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 C o l u m n s \ I N T E R V E N C A O 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 C o l u m n s \ G I N _ C O D I G O 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 C o l u m n s \ G I N _ D E S C R I C A O 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 C o l u m n s \ E I X O 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 C o l u m n s \ C A N D I D A T U R A S 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 C o l u m n s \ A R E A < / K e y > < / a : K e y > < a : V a l u e   i : t y p e = " M e a s u r e G r i d N o d e V i e w S t a t e " > < C o l u m n >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 C o l u m n s \ C N < / K e y > < / a : K e y > < a : V a l u e   i : t y p e = " M e a s u r e G r i d N o d e V i e w S t a t e " > < C o l u m n >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 L i n k s \ & l t ; C o l u m n s \ S o m a   d e   C A N D I D A T U R A S & g t ; - & l t ; M e a s u r e s \ C A N D I D A T U R A S & g t ; 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 L i n k s \ & l t ; C o l u m n s \ S o m a   d e   C A N D I D A T U R A S & g t ; - & l t ; M e a s u r e s \ C A N D I D A T U R A S & g t ; \ C O L U M N 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 C A N D I D A T U R A S & g t ; - & l t ; M e a s u r e s \ C A N D I D A T U R A S & g t ; \ M E A S U R E 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 A R E A   3 & g t ; - & l t ; M e a s u r e s \ A R E A & g t ; 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 L i n k s \ & l t ; C o l u m n s \ S o m a   d e   A R E A   3 & g t ; - & l t ; M e a s u r e s \ A R E A & g t ; \ C O L U M N 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 A R E A   3 & g t ; - & l t ; M e a s u r e s \ A R E A & g t ; \ M E A S U R E 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 C N & g t ; - & l t ; M e a s u r e s \ C N & g t ; 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 L i n k s \ & l t ; C o l u m n s \ S o m a   d e   C N & g t ; - & l t ; M e a s u r e s \ C N & g t ; \ C O L U M N 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 C N & g t ; - & l t ; M e a s u r e s \ C N & g t ; \ M E A S U R E < / K e y > < / a : K e y > < a : V a l u e   i : t y p e = " M e a s u r e G r i d V i e w S t a t e I D i a g r a m L i n k E n d p o i n t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 N U T 2 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 N U T 2 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 C o l u m n s \ N D O _ C O D I G O < / K e y > < / D i a g r a m O b j e c t K e y > < D i a g r a m O b j e c t K e y > < K e y > C o l u m n s \ N D O _ D E S C R I C A O 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 C o l u m n s \ N D O _ C O D I G O 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 C o l u m n s \ N D O _ D E S C R I C A O 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E R D i a g r a m S a n d b o x A d a p t e r " > < P e r s p e c t i v e N a m e / > < / A d a p t e r > < D i a g r a m T y p e > E R D i a g r a m < / D i a g r a m T y p e > < D i s p l a y C o n t e x t   i : t y p e = " D i a g r a m D i s p l a y C o n t e x t " > < P r i m a r y T a g G r o u p K e y > < K e y > T a g G r o u p s \ N o d e   T y p e s < / K e y > < / P r i m a r y T a g G r o u p K e y > < S h o w H i d d e n > t r u e < / S h o w H i d d e n > < S h o w n T a g G r o u p K e y s > < D i a g r a m O b j e c t K e y > < K e y > T a g G r o u p s \ W a r n i n g s < / K e y > < / D i a g r a m O b j e c t K e y > < / S h o w n T a g G r o u p K e y s > < T a g G r o u p H i g h l i g h t s K e y > < K e y > T a g G r o u p s \ H i g h l i g h t   R e a s o n s < / K e y > < / T a g G r o u p H i g h l i g h t s K e y > < T a g H i d d e n K e y > < K e y > S t a t i c   T a g s \ H i d d e n < / K e y > < / T a g H i d d e n K e y > < T a g H i g h l i g h t D i s a p p e a r i n g K e y > < K e y > S t a t i c   T a g s \ D e l e t i n g < / K e y > < / T a g H i g h l i g h t D i s a p p e a r i n g K e y > < T a g H i g h l i g h t P r e v i e w L i n k C r e a t i o n K e y > < K e y > S t a t i c   T a g s \ C r e a t i n g   V a l i d   R e l a t i o n s h i p < / K e y > < / T a g H i g h l i g h t P r e v i e w L i n k C r e a t i o n K e y > < T a g H i g h l i g h t R e l a t e d K e y > < K e y > S t a t i c   T a g s \ R e l a t e d < / K e y > < / T a g H i g h l i g h t R e l a t e d K e y > < T a g H i n t T e x t K e y > < K e y > S t a t i c   T a g s \ H i n t   T e x t < / K e y > < / T a g H i n t T e x t K e y > < T a g I m p l i c i t M e a s u r e K e y > < K e y > S t a t i c   T a g s \ I s   I m p l i c i t   M e a s u r e < / K e y > < / T a g I m p l i c i t M e a s u r e K e y > < T a g I n a c t i v e K e y > < K e y > S t a t i c   T a g s \ I n a c t i v e < / K e y > < / T a g I n a c t i v e K e y > < T a g P r e v i e w A c t i v e K e y > < K e y > S t a t i c   T a g s \ P r e v i e w   A c t i v e < / K e y > < / T a g P r e v i e w A c t i v e K e y > < T a g P r e v i e w I n a c t i v e K e y > < K e y > S t a t i c   T a g s \ P r e v i e w   I n a c t i v e < / K e y > < / T a g P r e v i e w I n a c t i v e K e y > < / D i s p l a y C o n t e x t > < D i s p l a y T y p e > D i a g r a m D i s p l a y < / D i s p l a y T y p e > < K e y   i : t y p e = " S a n d b o x E d i t o r D i a g r a m K e y " > < P e r s p e c t i v e / > < / K e y > < M a i n t a i n e r   i : t y p e = " E R D i a g r a m . E R D i a g r a m M a i n t a i n e r " > < A l l K e y s > < D i a g r a m O b j e c t K e y > < K e y > E R   D i a g r a m < / K e y > < / D i a g r a m O b j e c t K e y > < D i a g r a m O b j e c t K e y > < K e y > A c t i o n s \ D e l e t e < / K e y > < / D i a g r a m O b j e c t K e y > < D i a g r a m O b j e c t K e y > < K e y > A c t i o n s \ D e l e t e   f r o m   m o d e l < / K e y > < / D i a g r a m O b j e c t K e y > < D i a g r a m O b j e c t K e y > < K e y > A c t i o n s \ S e l e c t < / K e y > < / D i a g r a m O b j e c t K e y > < D i a g r a m O b j e c t K e y > < K e y > A c t i o n s \ C r e a t e   R e l a t i o n s h i p < / K e y > < / D i a g r a m O b j e c t K e y > < D i a g r a m O b j e c t K e y > < K e y > A c t i o n s \ L a u n c h   C r e a t e   R e l a t i o n s h i p   D i a l o g < / K e y > < / D i a g r a m O b j e c t K e y > < D i a g r a m O b j e c t K e y > < K e y > A c t i o n s \ L a u n c h   E d i t   R e l a t i o n s h i p   D i a l o g < / K e y > < / D i a g r a m O b j e c t K e y > < D i a g r a m O b j e c t K e y > < K e y > A c t i o n s \ C r e a t e   H i e r a r c h y   w i t h   L e v e l s < / K e y > < / D i a g r a m O b j e c t K e y > < D i a g r a m O b j e c t K e y > < K e y > A c t i o n s \ C r e a t e   E m p t y   H i e r a r c h y < / K e y > < / D i a g r a m O b j e c t K e y > < D i a g r a m O b j e c t K e y > < K e y > A c t i o n s \ R e m o v e   f r o m   H i e r a r c h y < / K e y > < / D i a g r a m O b j e c t K e y > < D i a g r a m O b j e c t K e y > < K e y > A c t i o n s \ R e n a m e   N o d e < / K e y > < / D i a g r a m O b j e c t K e y > < D i a g r a m O b j e c t K e y > < K e y > A c t i o n s \ M o v e   N o d e < / K e y > < / D i a g r a m O b j e c t K e y > < D i a g r a m O b j e c t K e y > < K e y > A c t i o n s \ H i d e   t h e   e n t i t y < / K e y > < / D i a g r a m O b j e c t K e y > < D i a g r a m O b j e c t K e y > < K e y > A c t i o n s \ U n h i d e   t h e   e n t i t y < / K e y > < / D i a g r a m O b j e c t K e y > < D i a g r a m O b j e c t K e y > < K e y > A c t i o n s \ G o T o < / K e y > < / D i a g r a m O b j e c t K e y > < D i a g r a m O b j e c t K e y > < K e y > A c t i o n s \ M o v e   U p < / K e y > < / D i a g r a m O b j e c t K e y > < D i a g r a m O b j e c t K e y > < K e y > A c t i o n s \ M o v e   D o w n < / K e y > < / D i a g r a m O b j e c t K e y > < D i a g r a m O b j e c t K e y > < K e y > A c t i o n s \ M a r k   R e l a t i o n s h i p   a s   A c t i v e < / K e y > < / D i a g r a m O b j e c t K e y > < D i a g r a m O b j e c t K e y > < K e y > A c t i o n s \ M a r k   R e l a t i o n s h i p   a s   I n a c t i v e < / K e y > < / D i a g r a m O b j e c t K e y > < D i a g r a m O b j e c t K e y > < K e y > A c t i o n s \ R e l a t i o n s h i p   C r o s s   F i l t e r   D i r e c t i o n   S i n g l e < / K e y > < / D i a g r a m O b j e c t K e y > < D i a g r a m O b j e c t K e y > < K e y > A c t i o n s \ R e l a t i o n s h i p   C r o s s   F i l t e r   D i r e c t i o n   B o t h < / K e y > < / D i a g r a m O b j e c t K e y > < D i a g r a m O b j e c t K e y > < K e y > A c t i o n s \ R e l a t i o n s h i p   E n d   P o i n t   M u l t i p l i c i t y   O n e < / K e y > < / D i a g r a m O b j e c t K e y > < D i a g r a m O b j e c t K e y > < K e y > A c t i o n s \ R e l a t i o n s h i p   E n d   P o i n t   M u l t i p l i c i t y   M a n y < / K e y > < / D i a g r a m O b j e c t K e y > < D i a g r a m O b j e c t K e y > < K e y > T a g G r o u p s \ N o d e   T y p e s < / K e y > < / D i a g r a m O b j e c t K e y > < D i a g r a m O b j e c t K e y > < K e y > T a g G r o u p s \ A d d i t i o n a l   I n f o   T y p e s < / K e y > < / D i a g r a m O b j e c t K e y > < D i a g r a m O b j e c t K e y > < K e y > T a g G r o u p s \ C a l c u l a t e d   C o l u m n s < / K e y > < / D i a g r a m O b j e c t K e y > < D i a g r a m O b j e c t K e y > < K e y > T a g G r o u p s \ W a r n i n g s < / K e y > < / D i a g r a m O b j e c t K e y > < D i a g r a m O b j e c t K e y > < K e y > T a g G r o u p s \ H i g h l i g h t   R e a s o n s < / K e y > < / D i a g r a m O b j e c t K e y > < D i a g r a m O b j e c t K e y > < K e y > T a g G r o u p s \ S t a t e < / K e y > < / D i a g r a m O b j e c t K e y > < D i a g r a m O b j e c t K e y > < K e y > T a g G r o u p s \ L i n k   R o l e s < / K e y > < / D i a g r a m O b j e c t K e y > < D i a g r a m O b j e c t K e y > < K e y > T a g G r o u p s \ L i n k   T y p e s < / K e y > < / D i a g r a m O b j e c t K e y > < D i a g r a m O b j e c t K e y > < K e y > T a g G r o u p s \ L i n k   S t a t e s < / K e y > < / D i a g r a m O b j e c t K e y > < D i a g r a m O b j e c t K e y > < K e y > D i a g r a m \ T a g G r o u p s \ D e l e t i o n   I m p a c t s < / K e y > < / D i a g r a m O b j e c t K e y > < D i a g r a m O b j e c t K e y > < K e y > T a g G r o u p s \ H i e r a r c h y   I d e n t i f i e r s < / K e y > < / D i a g r a m O b j e c t K e y > < D i a g r a m O b j e c t K e y > < K e y > T a g G r o u p s \ T a b l e   I d e n t i f i e r s < / K e y > < / D i a g r a m O b j e c t K e y > < D i a g r a m O b j e c t K e y > < K e y > T a g G r o u p s \ A c t i o n   D e s c r i p t o r s < / K e y > < / D i a g r a m O b j e c t K e y > < D i a g r a m O b j e c t K e y > < K e y > T a g G r o u p s \ H i n t   T e x t s < / K e y > < / D i a g r a m O b j e c t K e y > < D i a g r a m O b j e c t K e y > < K e y > S t a t i c   T a g s \ T a b l e 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 T a g s \ H i e r a r c h y < / K e y > < / D i a g r a m O b j e c t K e y > < D i a g r a m O b j e c t K e y > < K e y > S t a t i c   T a g s \ H i e r a r c h y L e v e l < / K e y > < / D i a g r a m O b j e c t K e y > < D i a g r a m O b j e c t K e y > < K e y > S t a t i c   T a g s \ K P I < / K e y > < / D i a g r a m O b j e c t K e y > < D i a g r a m O b j e c t K e y > < K e y > S t a t i c   T a g s \ A d d i t i o n a l   I n f o   f o r   S o u r c e   C o l u m n < / K e y > < / D i a g r a m O b j e c t K e y > < D i a g r a m O b j e c t K e y > < K e y > S t a t i c   T a g s \ C a l c u l a t e d   C o l u m n < / K e y > < / D i a g r a m O b j e c t K e y > < D i a g r a m O b j e c t K e y > < K e y > S t a t i c   T a g s \ E r r o r < / K e y > < / D i a g r a m O b j e c t K e y > < D i a g r a m O b j e c t K e y > < K e y > S t a t i c   T a g s \ N o t C a l c u l a t e d < / K e y > < / D i a g r a m O b j e c t K e y > < D i a g r a m O b j e c t K e y > < K e y > S t a t i c   T a g s \ I s   I m p l i c i t   M e a s u r e < / K e y > < / D i a g r a m O b j e c t K e y > < D i a g r a m O b j e c t K e y > < K e y > S t a t i c   T a g s \ R e l a t e d < / K e y > < / D i a g r a m O b j e c t K e y > < D i a g r a m O b j e c t K e y > < K e y > S t a t i c   T a g s \ D e l e t i n g < / K e y > < / D i a g r a m O b j e c t K e y > < D i a g r a m O b j e c t K e y > < K e y > S t a t i c   T a g s \ C r e a t i n g   V a l i d   R e l a t i o n s h i p < / K e y > < / D i a g r a m O b j e c t K e y > < D i a g r a m O b j e c t K e y > < K e y > S t a t i c   T a g s \ H i d d e n < / K e y > < / D i a g r a m O b j e c t K e y > < D i a g r a m O b j e c t K e y > < K e y > S t a t i c   T a g s \ L i n k e d   T a b l e   C o l u m n < / K e y > < / D i a g r a m O b j e c t K e y > < D i a g r a m O b j e c t K e y > < K e y > S t a t i c   T a g s \ I s   r e a d o n l y < / K e y > < / D i a g r a m O b j e c t K e y > < D i a g r a m O b j e c t K e y > < K e y > S t a t i c   T a g s \ F K < / K e y > < / D i a g r a m O b j e c t K e y > < D i a g r a m O b j e c t K e y > < K e y > S t a t i c   T a g s \ P K < / K e y > < / D i a g r a m O b j e c t K e y > < D i a g r a m O b j e c t K e y > < K e y > S t a t i c   T a g s \ R e l a t i o n s h i p < / K e y > < / D i a g r a m O b j e c t K e y > < D i a g r a m O b j e c t K e y > < K e y > S t a t i c   T a g s \ A c t i v e < / K e y > < / D i a g r a m O b j e c t K e y > < D i a g r a m O b j e c t K e y > < K e y > S t a t i c   T a g s \ I n a c t i v e < / K e y > < / D i a g r a m O b j e c t K e y > < D i a g r a m O b j e c t K e y > < K e y > S t a t i c   T a g s \ P r e v i e w   A c t i v e < / K e y > < / D i a g r a m O b j e c t K e y > < D i a g r a m O b j e c t K e y > < K e y > S t a t i c   T a g s \ P r e v i e w   I n a c t i v e < / K e y > < / D i a g r a m O b j e c t K e y > < D i a g r a m O b j e c t K e y > < K e y > S t a t i c   T a g s \ C r o s s F i l t e r D i r e c t i o n < / K e y > < / D i a g r a m O b j e c t K e y > < D i a g r a m O b j e c t K e y > < K e y > S t a t i c   T a g s \ C r o s s F i l t e r D i r e c t i o n S i n g l e < / K e y > < / D i a g r a m O b j e c t K e y > < D i a g r a m O b j e c t K e y > < K e y > S t a t i c   T a g s \ C r o s s F i l t e r D i r e c t i o n B o t h < / K e y > < / D i a g r a m O b j e c t K e y > < D i a g r a m O b j e c t K e y > < K e y > S t a t i c   T a g s \ E n d P o i n t M u l t i p l i c i t y O n e < / K e y > < / D i a g r a m O b j e c t K e y > < D i a g r a m O b j e c t K e y > < K e y > S t a t i c   T a g s \ E n d P o i n t M u l t i p l i c i t y M a n y < / K e y > < / D i a g r a m O b j e c t K e y > < D i a g r a m O b j e c t K e y > < K e y > D i a g r a m \ T a g G r o u p s \ H i g h l i g h t   R e a s o n s \ T a g s \ H a r d   D e l e t i o n   I m p a c t < / K e y > < / D i a g r a m O b j e c t K e y > < D i a g r a m O b j e c t K e y > < K e y > D i a g r a m \ T a g G r o u p s \ H i g h l i g h t   R e a s o n s \ T a g s \ M i n i m u m   D e l e t i o n   I m p a c t < / K e y > < / D i a g r a m O b j e c t K e y > < D i a g r a m O b j e c t K e y > < K e y > S t a t i c   T a g s \ C a n   b e   p a r t   o f   r e l a t i o n s h i p < / K e y > < / D i a g r a m O b j e c t K e y > < D i a g r a m O b j e c t K e y > < K e y > S t a t i c   T a g s \ H i n t   T e x t < / K e y > < / D i a g r a m O b j e c t K e y > < D i a g r a m O b j e c t K e y > < K e y > D y n a m i c   T a g s \ T a b l e s \ & l t ; T a b l e s \ P e s s o a s & g t ; < / K e y > < / D i a g r a m O b j e c t K e y > < D i a g r a m O b j e c t K e y > < K e y > D y n a m i c   T a g s \ T a b l e s \ & l t ; T a b l e s \ E x p l o r a c o e s & g t ; < / K e y > < / D i a g r a m O b j e c t K e y > < D i a g r a m O b j e c t K e y > < K e y > D y n a m i c   T a g s \ T a b l e s \ & l t ; T a b l e s \ A r e a s C u l t u r a s & g t ; < / K e y > < / D i a g r a m O b j e c t K e y > < D i a g r a m O b j e c t K e y > < K e y > D y n a m i c   T a g s \ T a b l e s \ & l t ; T a b l e s \ C a n d i d a t u r a s C u l t u r a s & g t ; < / K e y > < / D i a g r a m O b j e c t K e y > < D i a g r a m O b j e c t K e y > < K e y > D y n a m i c   T a g s \ T a b l e s \ & l t ; T a b l e s \ I n t e r v e n c o e s & g t ; < / K e y > < / D i a g r a m O b j e c t K e y > < D i a g r a m O b j e c t K e y > < K e y > D y n a m i c   T a g s \ T a b l e s \ & l t ; T a b l e s \ C a n d i d a t u r a s & g t ; < / K e y > < / D i a g r a m O b j e c t K e y > < D i a g r a m O b j e c t K e y > < K e y > D y n a m i c   T a g s \ T a b l e s \ & l t ; T a b l e s \ N U T 2 & g t ; < / K e y > < / D i a g r a m O b j e c t K e y > < D i a g r a m O b j e c t K e y > < K e y > T a b l e s \ P e s s o a s < / K e y > < / D i a g r a m O b j e c t K e y > < D i a g r a m O b j e c t K e y > < K e y > T a b l e s \ P e s s o a s \ C o l u m n s \ N D O _ C O D I G O < / K e y > < / D i a g r a m O b j e c t K e y > < D i a g r a m O b j e c t K e y > < K e y > T a b l e s \ P e s s o a s \ C o l u m n s \ N D O _ D E S C R I C A O < / K e y > < / D i a g r a m O b j e c t K e y > < D i a g r a m O b j e c t K e y > < K e y > T a b l e s \ P e s s o a s \ C o l u m n s \ T E R _ N A T _ J U R < / K e y > < / D i a g r a m O b j e c t K e y > < D i a g r a m O b j e c t K e y > < K e y > T a b l e s \ P e s s o a s \ C o l u m n s \ C L A S S E _ I D A D E < / K e y > < / D i a g r a m O b j e c t K e y > < D i a g r a m O b j e c t K e y > < K e y > T a b l e s \ P e s s o a s \ C o l u m n s \ G E N E R O < / K e y > < / D i a g r a m O b j e c t K e y > < D i a g r a m O b j e c t K e y > < K e y > T a b l e s \ P e s s o a s \ C o l u m n s \ B E N E F I C I A R I O S < / K e y > < / D i a g r a m O b j e c t K e y > < D i a g r a m O b j e c t K e y > < K e y > T a b l e s \ P e s s o a s \ C o l u m n s \ N a t u r e z a   J u r � d i c a < / K e y > < / D i a g r a m O b j e c t K e y > < D i a g r a m O b j e c t K e y > < K e y > T a b l e s \ P e s s o a s \ M e a s u r e s \ S o m a   d e   B E N E F I C I A R I O S < / K e y > < / D i a g r a m O b j e c t K e y > < D i a g r a m O b j e c t K e y > < K e y > T a b l e s \ P e s s o a s \ S o m a   d e   B E N E F I C I A R I O S \ A d d i t i o n a l   I n f o \ M e d i d a   I m p l � c i t a < / K e y > < / D i a g r a m O b j e c t K e y > < D i a g r a m O b j e c t K e y > < K e y > T a b l e s \ E x p l o r a c o e s < / K e y > < / D i a g r a m O b j e c t K e y > < D i a g r a m O b j e c t K e y > < K e y > T a b l e s \ E x p l o r a c o e s \ C o l u m n s \ N D O _ C O D I G O < / K e y > < / D i a g r a m O b j e c t K e y > < D i a g r a m O b j e c t K e y > < K e y > T a b l e s \ E x p l o r a c o e s \ C o l u m n s \ N D O _ D E S C R I C A O < / K e y > < / D i a g r a m O b j e c t K e y > < D i a g r a m O b j e c t K e y > < K e y > T a b l e s \ E x p l o r a c o e s \ C o l u m n s \ C L A S S E _ A R E A < / K e y > < / D i a g r a m O b j e c t K e y > < D i a g r a m O b j e c t K e y > < K e y > T a b l e s \ E x p l o r a c o e s \ C o l u m n s \ N _ E X P < / K e y > < / D i a g r a m O b j e c t K e y > < D i a g r a m O b j e c t K e y > < K e y > T a b l e s \ E x p l o r a c o e s \ C o l u m n s \ A R E A < / K e y > < / D i a g r a m O b j e c t K e y > < D i a g r a m O b j e c t K e y > < K e y > T a b l e s \ E x p l o r a c o e s \ M e a s u r e s \ S o m a   d e   N _ E X P < / K e y > < / D i a g r a m O b j e c t K e y > < D i a g r a m O b j e c t K e y > < K e y > T a b l e s \ E x p l o r a c o e s \ S o m a   d e   N _ E X P \ A d d i t i o n a l   I n f o \ M e d i d a   I m p l � c i t a < / K e y > < / D i a g r a m O b j e c t K e y > < D i a g r a m O b j e c t K e y > < K e y > T a b l e s \ E x p l o r a c o e s \ M e a s u r e s \ S o m a   d e   A R E A < / K e y > < / D i a g r a m O b j e c t K e y > < D i a g r a m O b j e c t K e y > < K e y > T a b l e s \ E x p l o r a c o e s \ S o m a   d e   A R E A \ A d d i t i o n a l   I n f o \ M e d i d a   I m p l � c i t a < / K e y > < / D i a g r a m O b j e c t K e y > < D i a g r a m O b j e c t K e y > < K e y > T a b l e s \ A r e a s C u l t u r a s < / K e y > < / D i a g r a m O b j e c t K e y > < D i a g r a m O b j e c t K e y > < K e y > T a b l e s \ A r e a s C u l t u r a s \ C o l u m n s \ I N T _ C O D I G O < / K e y > < / D i a g r a m O b j e c t K e y > < D i a g r a m O b j e c t K e y > < K e y > T a b l e s \ A r e a s C u l t u r a s \ C o l u m n s \ N D O _ C O D I G O < / K e y > < / D i a g r a m O b j e c t K e y > < D i a g r a m O b j e c t K e y > < K e y > T a b l e s \ A r e a s C u l t u r a s \ C o l u m n s \ N D O _ D E S C R I C A O < / K e y > < / D i a g r a m O b j e c t K e y > < D i a g r a m O b j e c t K e y > < K e y > T a b l e s \ A r e a s C u l t u r a s \ C o l u m n s \ T I P O _ S U P E R F I C I E < / K e y > < / D i a g r a m O b j e c t K e y > < D i a g r a m O b j e c t K e y > < K e y > T a b l e s \ A r e a s C u l t u r a s \ C o l u m n s \ O C U P A _ S O L O < / K e y > < / D i a g r a m O b j e c t K e y > < D i a g r a m O b j e c t K e y > < K e y > T a b l e s \ A r e a s C u l t u r a s \ C o l u m n s \ G R U P O _ C U L T U R A < / K e y > < / D i a g r a m O b j e c t K e y > < D i a g r a m O b j e c t K e y > < K e y > T a b l e s \ A r e a s C u l t u r a s \ C o l u m n s \ C U L _ D E S C R I C A O < / K e y > < / D i a g r a m O b j e c t K e y > < D i a g r a m O b j e c t K e y > < K e y > T a b l e s \ A r e a s C u l t u r a s \ C o l u m n s \ N _ B E N < / K e y > < / D i a g r a m O b j e c t K e y > < D i a g r a m O b j e c t K e y > < K e y > T a b l e s \ A r e a s C u l t u r a s \ C o l u m n s \ A R E A < / K e y > < / D i a g r a m O b j e c t K e y > < D i a g r a m O b j e c t K e y > < K e y > T a b l e s \ A r e a s C u l t u r a s \ C o l u m n s \ O r d e m < / K e y > < / D i a g r a m O b j e c t K e y > < D i a g r a m O b j e c t K e y > < K e y > T a b l e s \ A r e a s C u l t u r a s \ M e a s u r e s \ S o m a   d e   N _ B E N   2 < / K e y > < / D i a g r a m O b j e c t K e y > < D i a g r a m O b j e c t K e y > < K e y > T a b l e s \ A r e a s C u l t u r a s \ S o m a   d e   N _ B E N   2 \ A d d i t i o n a l   I n f o \ M e d i d a   I m p l � c i t a < / K e y > < / D i a g r a m O b j e c t K e y > < D i a g r a m O b j e c t K e y > < K e y > T a b l e s \ C a n d i d a t u r a s C u l t u r a s < / K e y > < / D i a g r a m O b j e c t K e y > < D i a g r a m O b j e c t K e y > < K e y > T a b l e s \ C a n d i d a t u r a s C u l t u r a s \ C o l u m n s \ I N T _ C O D I G O < / K e y > < / D i a g r a m O b j e c t K e y > < D i a g r a m O b j e c t K e y > < K e y > T a b l e s \ C a n d i d a t u r a s C u l t u r a s \ C o l u m n s \ N D O _ C O D I G O < / K e y > < / D i a g r a m O b j e c t K e y > < D i a g r a m O b j e c t K e y > < K e y > T a b l e s \ C a n d i d a t u r a s C u l t u r a s \ C o l u m n s \ N D O _ D E S C R I C A O < / K e y > < / D i a g r a m O b j e c t K e y > < D i a g r a m O b j e c t K e y > < K e y > T a b l e s \ C a n d i d a t u r a s C u l t u r a s \ C o l u m n s \ T I P O _ S U P E R F I C I E < / K e y > < / D i a g r a m O b j e c t K e y > < D i a g r a m O b j e c t K e y > < K e y > T a b l e s \ C a n d i d a t u r a s C u l t u r a s \ C o l u m n s \ O C U P A _ S O L O < / K e y > < / D i a g r a m O b j e c t K e y > < D i a g r a m O b j e c t K e y > < K e y > T a b l e s \ C a n d i d a t u r a s C u l t u r a s \ C o l u m n s \ G R U P O _ C U L T U R A < / K e y > < / D i a g r a m O b j e c t K e y > < D i a g r a m O b j e c t K e y > < K e y > T a b l e s \ C a n d i d a t u r a s C u l t u r a s \ C o l u m n s \ N _ B E N < / K e y > < / D i a g r a m O b j e c t K e y > < D i a g r a m O b j e c t K e y > < K e y > T a b l e s \ C a n d i d a t u r a s C u l t u r a s \ C o l u m n s \ O r d e m < / K e y > < / D i a g r a m O b j e c t K e y > < D i a g r a m O b j e c t K e y > < K e y > T a b l e s \ C a n d i d a t u r a s C u l t u r a s \ M e a s u r e s \ S o m a   d e   N _ B E N < / K e y > < / D i a g r a m O b j e c t K e y > < D i a g r a m O b j e c t K e y > < K e y > T a b l e s \ C a n d i d a t u r a s C u l t u r a s \ S o m a   d e   N _ B E N \ A d d i t i o n a l   I n f o \ M e d i d a   I m p l � c i t a < / K e y > < / D i a g r a m O b j e c t K e y > < D i a g r a m O b j e c t K e y > < K e y > T a b l e s \ I n t e r v e n c o e s < / K e y > < / D i a g r a m O b j e c t K e y > < D i a g r a m O b j e c t K e y > < K e y > T a b l e s \ I n t e r v e n c o e s \ C o l u m n s \ I N T E R V E N C A O < / K e y > < / D i a g r a m O b j e c t K e y > < D i a g r a m O b j e c t K e y > < K e y > T a b l e s \ I n t e r v e n c o e s \ C o l u m n s \ G I N _ C O D I G O < / K e y > < / D i a g r a m O b j e c t K e y > < D i a g r a m O b j e c t K e y > < K e y > T a b l e s \ I n t e r v e n c o e s \ C o l u m n s \ G I N _ D E S C R I C A O < / K e y > < / D i a g r a m O b j e c t K e y > < D i a g r a m O b j e c t K e y > < K e y > T a b l e s \ I n t e r v e n c o e s \ C o l u m n s \ E I X O < / K e y > < / D i a g r a m O b j e c t K e y > < D i a g r a m O b j e c t K e y > < K e y > T a b l e s \ I n t e r v e n c o e s \ C o l u m n s \ C A N D I D A T U R A S < / K e y > < / D i a g r a m O b j e c t K e y > < D i a g r a m O b j e c t K e y > < K e y > T a b l e s \ I n t e r v e n c o e s \ C o l u m n s \ A R E A < / K e y > < / D i a g r a m O b j e c t K e y > < D i a g r a m O b j e c t K e y > < K e y > T a b l e s \ I n t e r v e n c o e s \ C o l u m n s \ C N < / K e y > < / D i a g r a m O b j e c t K e y > < D i a g r a m O b j e c t K e y > < K e y > T a b l e s \ I n t e r v e n c o e s \ M e a s u r e s \ S o m a   d e   C A N D I D A T U R A S < / K e y > < / D i a g r a m O b j e c t K e y > < D i a g r a m O b j e c t K e y > < K e y > T a b l e s \ I n t e r v e n c o e s \ S o m a   d e   C A N D I D A T U R A S \ A d d i t i o n a l   I n f o \ M e d i d a   I m p l � c i t a < / K e y > < / D i a g r a m O b j e c t K e y > < D i a g r a m O b j e c t K e y > < K e y > T a b l e s \ I n t e r v e n c o e s \ M e a s u r e s \ S o m a   d e   A R E A   3 < / K e y > < / D i a g r a m O b j e c t K e y > < D i a g r a m O b j e c t K e y > < K e y > T a b l e s \ I n t e r v e n c o e s \ S o m a   d e   A R E A   3 \ A d d i t i o n a l   I n f o \ M e d i d a   I m p l � c i t a < / K e y > < / D i a g r a m O b j e c t K e y > < D i a g r a m O b j e c t K e y > < K e y > T a b l e s \ I n t e r v e n c o e s \ M e a s u r e s \ S o m a   d e   C N < / K e y > < / D i a g r a m O b j e c t K e y > < D i a g r a m O b j e c t K e y > < K e y > T a b l e s \ I n t e r v e n c o e s \ S o m a   d e   C N \ A d d i t i o n a l   I n f o \ M e d i d a   I m p l � c i t a < / K e y > < / D i a g r a m O b j e c t K e y > < D i a g r a m O b j e c t K e y > < K e y > T a b l e s \ C a n d i d a t u r a s < / K e y > < / D i a g r a m O b j e c t K e y > < D i a g r a m O b j e c t K e y > < K e y > T a b l e s \ C a n d i d a t u r a s \ C o l u m n s \ I N T _ C O D I G O < / K e y > < / D i a g r a m O b j e c t K e y > < D i a g r a m O b j e c t K e y > < K e y > T a b l e s \ C a n d i d a t u r a s \ C o l u m n s \ N D O _ C O D I G O < / K e y > < / D i a g r a m O b j e c t K e y > < D i a g r a m O b j e c t K e y > < K e y > T a b l e s \ C a n d i d a t u r a s \ C o l u m n s \ N D O _ D E S C R I C A O < / K e y > < / D i a g r a m O b j e c t K e y > < D i a g r a m O b j e c t K e y > < K e y > T a b l e s \ C a n d i d a t u r a s \ C o l u m n s \ N _ B E N < / K e y > < / D i a g r a m O b j e c t K e y > < D i a g r a m O b j e c t K e y > < K e y > T a b l e s \ C a n d i d a t u r a s \ C o l u m n s \ A R E A < / K e y > < / D i a g r a m O b j e c t K e y > < D i a g r a m O b j e c t K e y > < K e y > T a b l e s \ C a n d i d a t u r a s \ C o l u m n s \ C N < / K e y > < / D i a g r a m O b j e c t K e y > < D i a g r a m O b j e c t K e y > < K e y > T a b l e s \ C a n d i d a t u r a s \ M e a s u r e s \ S o m a   d e   N _ B E N   3 < / K e y > < / D i a g r a m O b j e c t K e y > < D i a g r a m O b j e c t K e y > < K e y > T a b l e s \ C a n d i d a t u r a s \ S o m a   d e   N _ B E N   3 \ A d d i t i o n a l   I n f o \ M e d i d a   I m p l � c i t a < / K e y > < / D i a g r a m O b j e c t K e y > < D i a g r a m O b j e c t K e y > < K e y > T a b l e s \ C a n d i d a t u r a s \ M e a s u r e s \ S o m a   d e   A R E A   4 < / K e y > < / D i a g r a m O b j e c t K e y > < D i a g r a m O b j e c t K e y > < K e y > T a b l e s \ C a n d i d a t u r a s \ S o m a   d e   A R E A   4 \ A d d i t i o n a l   I n f o \ M e d i d a   I m p l � c i t a < / K e y > < / D i a g r a m O b j e c t K e y > < D i a g r a m O b j e c t K e y > < K e y > T a b l e s \ C a n d i d a t u r a s \ M e a s u r e s \ S o m a   d e   C N   2 < / K e y > < / D i a g r a m O b j e c t K e y > < D i a g r a m O b j e c t K e y > < K e y > T a b l e s \ C a n d i d a t u r a s \ S o m a   d e   C N   2 \ A d d i t i o n a l   I n f o \ M e d i d a   I m p l � c i t a < / K e y > < / D i a g r a m O b j e c t K e y > < D i a g r a m O b j e c t K e y > < K e y > T a b l e s \ N U T 2 < / K e y > < / D i a g r a m O b j e c t K e y > < D i a g r a m O b j e c t K e y > < K e y > T a b l e s \ N U T 2 \ C o l u m n s \ N D O _ C O D I G O < / K e y > < / D i a g r a m O b j e c t K e y > < D i a g r a m O b j e c t K e y > < K e y > T a b l e s \ N U T 2 \ C o l u m n s \ N D O _ D E S C R I C A O < / K e y > < / D i a g r a m O b j e c t K e y > < D i a g r a m O b j e c t K e y > < K e y > R e l a t i o n s h i p s \ & l t ; T a b l e s \ P e s s o a s \ C o l u m n s \ N D O _ C O D I G O & g t ; - & l t ; T a b l e s \ N U T 2 \ C o l u m n s \ N D O _ C O D I G O & g t ; < / K e y > < / D i a g r a m O b j e c t K e y > < D i a g r a m O b j e c t K e y > < K e y > R e l a t i o n s h i p s \ & l t ; T a b l e s \ P e s s o a s \ C o l u m n s \ N D O _ C O D I G O & g t ; - & l t ; T a b l e s \ N U T 2 \ C o l u m n s \ N D O _ C O D I G O & g t ; \ F K < / K e y > < / D i a g r a m O b j e c t K e y > < D i a g r a m O b j e c t K e y > < K e y > R e l a t i o n s h i p s \ & l t ; T a b l e s \ P e s s o a s \ C o l u m n s \ N D O _ C O D I G O & g t ; - & l t ; T a b l e s \ N U T 2 \ C o l u m n s \ N D O _ C O D I G O & g t ; \ P K < / K e y > < / D i a g r a m O b j e c t K e y > < D i a g r a m O b j e c t K e y > < K e y > R e l a t i o n s h i p s \ & l t ; T a b l e s \ P e s s o a s \ C o l u m n s \ N D O _ C O D I G O & g t ; - & l t ; T a b l e s \ N U T 2 \ C o l u m n s \ N D O _ C O D I G O & g t ; \ C r o s s F i l t e r < / K e y > < / D i a g r a m O b j e c t K e y > < D i a g r a m O b j e c t K e y > < K e y > R e l a t i o n s h i p s \ & l t ; T a b l e s \ E x p l o r a c o e s \ C o l u m n s \ N D O _ C O D I G O & g t ; - & l t ; T a b l e s \ N U T 2 \ C o l u m n s \ N D O _ C O D I G O & g t ; < / K e y > < / D i a g r a m O b j e c t K e y > < D i a g r a m O b j e c t K e y > < K e y > R e l a t i o n s h i p s \ & l t ; T a b l e s \ E x p l o r a c o e s \ C o l u m n s \ N D O _ C O D I G O & g t ; - & l t ; T a b l e s \ N U T 2 \ C o l u m n s \ N D O _ C O D I G O & g t ; \ F K < / K e y > < / D i a g r a m O b j e c t K e y > < D i a g r a m O b j e c t K e y > < K e y > R e l a t i o n s h i p s \ & l t ; T a b l e s \ E x p l o r a c o e s \ C o l u m n s \ N D O _ C O D I G O & g t ; - & l t ; T a b l e s \ N U T 2 \ C o l u m n s \ N D O _ C O D I G O & g t ; \ P K < / K e y > < / D i a g r a m O b j e c t K e y > < D i a g r a m O b j e c t K e y > < K e y > R e l a t i o n s h i p s \ & l t ; T a b l e s \ E x p l o r a c o e s \ C o l u m n s \ N D O _ C O D I G O & g t ; - & l t ; T a b l e s \ N U T 2 \ C o l u m n s \ N D O _ C O D I G O & g t ; \ C r o s s F i l t e r < / K e y > < / D i a g r a m O b j e c t K e y > < D i a g r a m O b j e c t K e y > < K e y > R e l a t i o n s h i p s \ & l t ; T a b l e s \ A r e a s C u l t u r a s \ C o l u m n s \ N D O _ C O D I G O & g t ; - & l t ; T a b l e s \ N U T 2 \ C o l u m n s \ N D O _ C O D I G O & g t ; < / K e y > < / D i a g r a m O b j e c t K e y > < D i a g r a m O b j e c t K e y > < K e y > R e l a t i o n s h i p s \ & l t ; T a b l e s \ A r e a s C u l t u r a s \ C o l u m n s \ N D O _ C O D I G O & g t ; - & l t ; T a b l e s \ N U T 2 \ C o l u m n s \ N D O _ C O D I G O & g t ; \ F K < / K e y > < / D i a g r a m O b j e c t K e y > < D i a g r a m O b j e c t K e y > < K e y > R e l a t i o n s h i p s \ & l t ; T a b l e s \ A r e a s C u l t u r a s \ C o l u m n s \ N D O _ C O D I G O & g t ; - & l t ; T a b l e s \ N U T 2 \ C o l u m n s \ N D O _ C O D I G O & g t ; \ P K < / K e y > < / D i a g r a m O b j e c t K e y > < D i a g r a m O b j e c t K e y > < K e y > R e l a t i o n s h i p s \ & l t ; T a b l e s \ A r e a s C u l t u r a s \ C o l u m n s \ N D O _ C O D I G O & g t ; - & l t ; T a b l e s \ N U T 2 \ C o l u m n s \ N D O _ C O D I G O & g t ; \ C r o s s F i l t e r < / K e y > < / D i a g r a m O b j e c t K e y > < D i a g r a m O b j e c t K e y > < K e y > R e l a t i o n s h i p s \ & l t ; T a b l e s \ C a n d i d a t u r a s C u l t u r a s \ C o l u m n s \ N D O _ C O D I G O & g t ; - & l t ; T a b l e s \ N U T 2 \ C o l u m n s \ N D O _ C O D I G O & g t ; < / K e y > < / D i a g r a m O b j e c t K e y > < D i a g r a m O b j e c t K e y > < K e y > R e l a t i o n s h i p s \ & l t ; T a b l e s \ C a n d i d a t u r a s C u l t u r a s \ C o l u m n s \ N D O _ C O D I G O & g t ; - & l t ; T a b l e s \ N U T 2 \ C o l u m n s \ N D O _ C O D I G O & g t ; \ F K < / K e y > < / D i a g r a m O b j e c t K e y > < D i a g r a m O b j e c t K e y > < K e y > R e l a t i o n s h i p s \ & l t ; T a b l e s \ C a n d i d a t u r a s C u l t u r a s \ C o l u m n s \ N D O _ C O D I G O & g t ; - & l t ; T a b l e s \ N U T 2 \ C o l u m n s \ N D O _ C O D I G O & g t ; \ P K < / K e y > < / D i a g r a m O b j e c t K e y > < D i a g r a m O b j e c t K e y > < K e y > R e l a t i o n s h i p s \ & l t ; T a b l e s \ C a n d i d a t u r a s C u l t u r a s \ C o l u m n s \ N D O _ C O D I G O & g t ; - & l t ; T a b l e s \ N U T 2 \ C o l u m n s \ N D O _ C O D I G O & g t ; \ C r o s s F i l t e r < / K e y > < / D i a g r a m O b j e c t K e y > < D i a g r a m O b j e c t K e y > < K e y > R e l a t i o n s h i p s \ & l t ; T a b l e s \ C a n d i d a t u r a s \ C o l u m n s \ N D O _ C O D I G O & g t ; - & l t ; T a b l e s \ N U T 2 \ C o l u m n s \ N D O _ C O D I G O & g t ; < / K e y > < / D i a g r a m O b j e c t K e y > < D i a g r a m O b j e c t K e y > < K e y > R e l a t i o n s h i p s \ & l t ; T a b l e s \ C a n d i d a t u r a s \ C o l u m n s \ N D O _ C O D I G O & g t ; - & l t ; T a b l e s \ N U T 2 \ C o l u m n s \ N D O _ C O D I G O & g t ; \ F K < / K e y > < / D i a g r a m O b j e c t K e y > < D i a g r a m O b j e c t K e y > < K e y > R e l a t i o n s h i p s \ & l t ; T a b l e s \ C a n d i d a t u r a s \ C o l u m n s \ N D O _ C O D I G O & g t ; - & l t ; T a b l e s \ N U T 2 \ C o l u m n s \ N D O _ C O D I G O & g t ; \ P K < / K e y > < / D i a g r a m O b j e c t K e y > < D i a g r a m O b j e c t K e y > < K e y > R e l a t i o n s h i p s \ & l t ; T a b l e s \ C a n d i d a t u r a s \ C o l u m n s \ N D O _ C O D I G O & g t ; - & l t ; T a b l e s \ N U T 2 \ C o l u m n s \ N D O _ C O D I G O & g t ; \ C r o s s F i l t e r < / K e y > < / D i a g r a m O b j e c t K e y > < / A l l K e y s > < S e l e c t e d K e y s > < D i a g r a m O b j e c t K e y > < K e y > R e l a t i o n s h i p s \ & l t ; T a b l e s \ C a n d i d a t u r a s C u l t u r a s \ C o l u m n s \ N D O _ C O D I G O & g t ; - & l t ; T a b l e s \ N U T 2 \ C o l u m n s \ N D O _ C O D I G O & g t ; < / K e y > < / D i a g r a m O b j e c t K e y > < / S e l e c t e d K e y s > < / M a i n t a i n e r > < V i e w S t a t e F a c t o r y T y p e > M i c r o s o f t . A n a l y s i s S e r v i c e s . C o m m o n . D i a g r a m D i s p l a y V i e w S t a t e F a c t o r y 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 E R   D i a g r a m < / K e y > < / a : K e y > < a : V a l u e   i : t y p e = " D i a g r a m D i s p l a y D i a g r a m V i e w S t a t e " > < L a y e d O u t > t r u e < / L a y e d O u t > < Z o o m P e r c e n t > 1 0 0 < / Z o o m P e r c e n t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 A c t i o n s \ D e l e t e   f r o m   m o d e l 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 A c t i o n s \ S e l e c t 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  R e l a t i o n s h i p 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 A c t i o n s \ L a u n c h   C r e a t e   R e l a t i o n s h i p   D i a l o g 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 A c t i o n s \ L a u n c h   E d i t   R e l a t i o n s h i p   D i a l o g 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  H i e r a r c h y   w i t h   L e v e l s 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  E m p t y   H i e r a r c h y 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 f r o m   H i e r a r c h y 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 A c t i o n s \ R e n a m e   N o d e 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 A c t i o n s \ M o v e   N o d e 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 t h e   e n t i t y 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 t h e   e n t i t y 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 A c t i o n s \ G o T o 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 A c t i o n s \ M o v e   U p 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 A c t i o n s \ M o v e   D o w n 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 A c t i o n s \ M a r k   R e l a t i o n s h i p   a s   A c t i v e 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 A c t i o n s \ M a r k   R e l a t i o n s h i p   a s   I n a c t i v e 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 A c t i o n s \ R e l a t i o n s h i p   C r o s s   F i l t e r   D i r e c t i o n   S i n g l e 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 A c t i o n s \ R e l a t i o n s h i p   C r o s s   F i l t e r   D i r e c t i o n   B o t h 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 A c t i o n s \ R e l a t i o n s h i p   E n d   P o i n t   M u l t i p l i c i t y   O n e 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 A c t i o n s \ R e l a t i o n s h i p   E n d   P o i n t   M u l t i p l i c i t y   M a n y 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 T a g G r o u p s \ A d d i t i o n a l   I n f o   T y p e s 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 T a g G r o u p s \ C a l c u l a t e d   C o l u m n s 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 T a g G r o u p s \ W a r n i n g s 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 T a g G r o u p s \ H i g h l i g h t   R e a s o n s 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 R o l e s 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 S t a t e s 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 D i a g r a m \ T a g G r o u p s \ D e l e t i o n   I m p a c t s 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 T a g G r o u p s \ H i e r a r c h y   I d e n t i f i e r s 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 T a g G r o u p s \ T a b l e   I d e n t i f i e r s 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 T a g G r o u p s \ A c t i o n   D e s c r i p t o r s 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 T a g G r o u p s \ H i n t   T e x t s 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 T a g s \ T a b l e 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 T a g s \ H i e r a r c h y 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 T a g s \ H i e r a r c h y L e v e l 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 T a g s \ A d d i t i o n a l   I n f o   f o r   S o u r c e   C o l u m n 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 T a g s \ C a l c u l a t e d   C o l u m n 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 T a g s \ E r r o r 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 T a g s \ N o t C a l c u l a t e d 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 T a g s \ R e l a t e d 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 T a g s \ D e l e t i n g 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 T a g s \ C r e a t i n g   V a l i d   R e l a t i o n s h i p 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 T a g s \ L i n k e d   T a b l e   C o l u m n 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 T a g s \ F K 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 T a g s \ P K 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 T a g s \ R e l a t i o n s h i p 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 T a g s \ A c t i v e 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 T a g s \ I n a c t i v e 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 T a g s \ P r e v i e w   A c t i v e 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 T a g s \ P r e v i e w   I n a c t i v e 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 T a g s \ C r o s s F i l t e r D i r e c t i o n 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 T a g s \ C r o s s F i l t e r D i r e c t i o n S i n g l e 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 T a g s \ C r o s s F i l t e r D i r e c t i o n B o t h 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 T a g s \ E n d P o i n t M u l t i p l i c i t y O n e 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 T a g s \ E n d P o i n t M u l t i p l i c i t y M a n y 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 D i a g r a m \ T a g G r o u p s \ H i g h l i g h t   R e a s o n s \ T a g s \ H a r d   D e l e t i o n   I m p a c t 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 D i a g r a m \ T a g G r o u p s \ H i g h l i g h t   R e a s o n s \ T a g s \ M i n i m u m   D e l e t i o n   I m p a c t 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 T a g s \ C a n   b e   p a r t   o f   r e l a t i o n s h i p 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 T a g s \ H i n t   T e x t 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 T a g s \ T a b l e s \ & l t ; T a b l e s \ P e s s o a s & g t ; 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 T a g s \ T a b l e s \ & l t ; T a b l e s \ E x p l o r a c o e s & g t ; 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 T a g s \ T a b l e s \ & l t ; T a b l e s \ A r e a s C u l t u r a s & g t ; 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 T a g s \ T a b l e s \ & l t ; T a b l e s \ C a n d i d a t u r a s C u l t u r a s & g t ; 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 T a g s \ T a b l e s \ & l t ; T a b l e s \ I n t e r v e n c o e s & g t ; 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 T a g s \ T a b l e s \ & l t ; T a b l e s \ C a n d i d a t u r a s & g t ; 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 T a g s \ T a b l e s \ & l t ; T a b l e s \ N U T 2 & g t ; 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 T a b l e s \ P e s s o a s < / K e y > < / a : K e y > < a : V a l u e   i : t y p e = " D i a g r a m D i s p l a y N o d e V i e w S t a t e " > < H e i g h t > 2 5 3 < / H e i g h t > < I s E x p a n d e d > t r u e < / I s E x p a n d e d > < L a y e d O u t > t r u e < / L a y e d O u t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 T a b l e s \ P e s s o a s \ C o l u m n s \ N D O _ C O D I G O 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 T a b l e s \ P e s s o a s \ C o l u m n s \ N D O _ D E S C R I C A O 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 T a b l e s \ P e s s o a s \ C o l u m n s \ T E R _ N A T _ J U R 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 T a b l e s \ P e s s o a s \ C o l u m n s \ C L A S S E _ I D A D E 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 T a b l e s \ P e s s o a s \ C o l u m n s \ G E N E R O 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 T a b l e s \ P e s s o a s \ C o l u m n s \ B E N E F I C I A R I O S 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 T a b l e s \ P e s s o a s \ C o l u m n s \ N a t u r e z a   J u r � d i c a 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 T a b l e s \ P e s s o a s \ M e a s u r e s \ S o m a   d e   B E N E F I C I A R I O S 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 T a b l e s \ P e s s o a s \ S o m a   d e   B E N E F I C I A R I O S \ A d d i t i o n a l   I n f o \ M e d i d a   I m p l � c i t a < / K e y > < / a : K e y > < a : V a l u e   i : t y p e = " D i a g r a m D i s p l a y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 T a b l e s \ E x p l o r a c o e s < / K e y > < / a : K e y > < a : V a l u e   i : t y p e = " D i a g r a m D i s p l a y N o d e V i e w S t a t e " > < H e i g h t > 2 4 9 < / H e i g h t > < I s E x p a n d e d > t r u e < / I s E x p a n d e d > < L a y e d O u t > t r u e < / L a y e d O u t > < L e f t > 3 2 9 . 9 0 3 8 1 0 5 6 7 6 6 5 8 < / L e f t > < T a b I n d e x > 1 < / T a b I n d e x > < W i d t h > 2 0 0 < / W i d t h > < / a : V a l u e > < / a : K e y V a l u e O f D i a g r a m O b j e c t K e y a n y T y p e z b w N T n L X > < a : K e y V a l u e O f D i a g r a m O b j e c t K e y a n y T y p e z b w N T n L X > < a : K e y > < K e y > T a b l e s \ E x p l o r a c o e s \ C o l u m n s \ N D O _ C O D I G O 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 T a b l e s \ E x p l o r a c o e s \ C o l u m n s \ N D O _ D E S C R I C A O 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 T a b l e s \ E x p l o r a c o e s \ C o l u m n s \ C L A S S E _ A R E A 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 T a b l e s \ E x p l o r a c o e s \ C o l u m n s \ N _ E X P 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 T a b l e s \ E x p l o r a c o e s \ C o l u m n s \ A R E A 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 T a b l e s \ E x p l o r a c o e s \ M e a s u r e s \ S o m a   d e   N _ E X P 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 T a b l e s \ E x p l o r a c o e s \ S o m a   d e   N _ E X P \ A d d i t i o n a l   I n f o \ M e d i d a   I m p l � c i t a < / K e y > < / a : K e y > < a : V a l u e   i : t y p e = " D i a g r a m D i s p l a y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 T a b l e s \ E x p l o r a c o e s \ M e a s u r e s \ S o m a   d e   A R E A 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 T a b l e s \ E x p l o r a c o e s \ S o m a   d e   A R E A \ A d d i t i o n a l   I n f o \ M e d i d a   I m p l � c i t a < / K e y > < / a : K e y > < a : V a l u e   i : t y p e = " D i a g r a m D i s p l a y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 T a b l e s \ A r e a s C u l t u r a s < / K e y > < / a : K e y > < a : V a l u e   i : t y p e = " D i a g r a m D i s p l a y N o d e V i e w S t a t e " > < H e i g h t > 2 4 8 < / H e i g h t > < I s E x p a n d e d > t r u e < / I s E x p a n d e d > < L a y e d O u t > t r u e < / L a y e d O u t > < L e f t > 6 5 9 . 8 0 7 6 2 1 1 3 5 3 3 1 6 < / L e f t > < T a b I n d e x > 2 < / T a b I n d e x > < W i d t h > 2 1 4 < / W i d t h > < / a : V a l u e > < / a : K e y V a l u e O f D i a g r a m O b j e c t K e y a n y T y p e z b w N T n L X > < a : K e y V a l u e O f D i a g r a m O b j e c t K e y a n y T y p e z b w N T n L X > < a : K e y > < K e y > T a b l e s \ A r e a s C u l t u r a s \ C o l u m n s \ I N T _ C O D I G O 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 T a b l e s \ A r e a s C u l t u r a s \ C o l u m n s \ N D O _ C O D I G O 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 T a b l e s \ A r e a s C u l t u r a s \ C o l u m n s \ N D O _ D E S C R I C A O 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 T a b l e s \ A r e a s C u l t u r a s \ C o l u m n s \ T I P O _ S U P E R F I C I E 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 T a b l e s \ A r e a s C u l t u r a s \ C o l u m n s \ O C U P A _ S O L O 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 T a b l e s \ A r e a s C u l t u r a s \ C o l u m n s \ G R U P O _ C U L T U R A 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 T a b l e s \ A r e a s C u l t u r a s \ C o l u m n s \ C U L _ D E S C R I C A O 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 T a b l e s \ A r e a s C u l t u r a s \ C o l u m n s \ N _ B E N 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 T a b l e s \ A r e a s C u l t u r a s \ C o l u m n s \ A R E A 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 T a b l e s \ A r e a s C u l t u r a s \ C o l u m n s \ O r d e m 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 T a b l e s \ A r e a s C u l t u r a s \ M e a s u r e s \ S o m a   d e   N _ B E N   2 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 T a b l e s \ A r e a s C u l t u r a s \ S o m a   d e   N _ B E N   2 \ A d d i t i o n a l   I n f o \ M e d i d a   I m p l � c i t a < / K e y > < / a : K e y > < a : V a l u e   i : t y p e = " D i a g r a m D i s p l a y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 T a b l e s \ C a n d i d a t u r a s C u l t u r a s < / K e y > < / a : K e y > < a : V a l u e   i : t y p e = " D i a g r a m D i s p l a y N o d e V i e w S t a t e " > < H e i g h t > 2 4 7 < / H e i g h t > < I s E x p a n d e d > t r u e < / I s E x p a n d e d > < L a y e d O u t > t r u e < / L a y e d O u t > < L e f t > 9 8 9 . 7 1 1 4 3 1 7 0 2 9 9 7 2 9 < / L e f t > < T a b I n d e x > 3 < / T a b I n d e x > < W i d t h > 2 2 4 < / W i d t h > < / a : V a l u e > < / a : K e y V a l u e O f D i a g r a m O b j e c t K e y a n y T y p e z b w N T n L X > < a : K e y V a l u e O f D i a g r a m O b j e c t K e y a n y T y p e z b w N T n L X > < a : K e y > < K e y > T a b l e s \ C a n d i d a t u r a s C u l t u r a s \ C o l u m n s \ I N T _ C O D I G O 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 T a b l e s \ C a n d i d a t u r a s C u l t u r a s \ C o l u m n s \ N D O _ C O D I G O 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 T a b l e s \ C a n d i d a t u r a s C u l t u r a s \ C o l u m n s \ N D O _ D E S C R I C A O 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 T a b l e s \ C a n d i d a t u r a s C u l t u r a s \ C o l u m n s \ T I P O _ S U P E R F I C I E 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 T a b l e s \ C a n d i d a t u r a s C u l t u r a s \ C o l u m n s \ O C U P A _ S O L O 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 T a b l e s \ C a n d i d a t u r a s C u l t u r a s \ C o l u m n s \ G R U P O _ C U L T U R A 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 T a b l e s \ C a n d i d a t u r a s C u l t u r a s \ C o l u m n s \ N _ B E N 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 T a b l e s \ C a n d i d a t u r a s C u l t u r a s \ C o l u m n s \ O r d e m 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 T a b l e s \ C a n d i d a t u r a s C u l t u r a s \ M e a s u r e s \ S o m a   d e   N _ B E N 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 T a b l e s \ C a n d i d a t u r a s C u l t u r a s \ S o m a   d e   N _ B E N \ A d d i t i o n a l   I n f o \ M e d i d a   I m p l � c i t a < / K e y > < / a : K e y > < a : V a l u e   i : t y p e = " D i a g r a m D i s p l a y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 T a b l e s \ I n t e r v e n c o e s < / K e y > < / a : K e y > < a : V a l u e   i : t y p e = " D i a g r a m D i s p l a y N o d e V i e w S t a t e " > < H e i g h t > 2 4 8 < / H e i g h t > < I s E x p a n d e d > t r u e < / I s E x p a n d e d > < L a y e d O u t > t r u e < / L a y e d O u t > < L e f t > 1 3 1 9 . 6 1 5 2 4 2 2 7 0 6 6 3 2 < / L e f t > < T a b I n d e x > 4 < / T a b I n d e x > < W i d t h > 2 0 0 < / W i d t h > < / a : V a l u e > < / a : K e y V a l u e O f D i a g r a m O b j e c t K e y a n y T y p e z b w N T n L X > < a : K e y V a l u e O f D i a g r a m O b j e c t K e y a n y T y p e z b w N T n L X > < a : K e y > < K e y > T a b l e s \ I n t e r v e n c o e s \ C o l u m n s \ I N T E R V E N C A O 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 T a b l e s \ I n t e r v e n c o e s \ C o l u m n s \ G I N _ C O D I G O 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 T a b l e s \ I n t e r v e n c o e s \ C o l u m n s \ G I N _ D E S C R I C A O 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 T a b l e s \ I n t e r v e n c o e s \ C o l u m n s \ E I X O 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 T a b l e s \ I n t e r v e n c o e s \ C o l u m n s \ C A N D I D A T U R A S 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 T a b l e s \ I n t e r v e n c o e s \ C o l u m n s \ A R E A 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 T a b l e s \ I n t e r v e n c o e s \ C o l u m n s \ C N 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 T a b l e s \ I n t e r v e n c o e s \ M e a s u r e s \ S o m a   d e   C A N D I D A T U R A S 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 T a b l e s \ I n t e r v e n c o e s \ S o m a   d e   C A N D I D A T U R A S \ A d d i t i o n a l   I n f o \ M e d i d a   I m p l � c i t a < / K e y > < / a : K e y > < a : V a l u e   i : t y p e = " D i a g r a m D i s p l a y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 T a b l e s \ I n t e r v e n c o e s \ M e a s u r e s \ S o m a   d e   A R E A   3 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 T a b l e s \ I n t e r v e n c o e s \ S o m a   d e   A R E A   3 \ A d d i t i o n a l   I n f o \ M e d i d a   I m p l � c i t a < / K e y > < / a : K e y > < a : V a l u e   i : t y p e = " D i a g r a m D i s p l a y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 T a b l e s \ I n t e r v e n c o e s \ M e a s u r e s \ S o m a   d e   C N 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 T a b l e s \ I n t e r v e n c o e s \ S o m a   d e   C N \ A d d i t i o n a l   I n f o \ M e d i d a   I m p l � c i t a < / K e y > < / a : K e y > < a : V a l u e   i : t y p e = " D i a g r a m D i s p l a y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 T a b l e s \ C a n d i d a t u r a s < / K e y > < / a : K e y > < a : V a l u e   i : t y p e = " D i a g r a m D i s p l a y N o d e V i e w S t a t e " > < H e i g h t > 2 5 1 < / H e i g h t > < I s E x p a n d e d > t r u e < / I s E x p a n d e d > < L a y e d O u t > t r u e < / L a y e d O u t > < L e f t > 1 6 4 9 . 5 1 9 0 5 2 8 3 8 3 2 9 1 < / L e f t > < T a b I n d e x > 5 < / T a b I n d e x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 T a b l e s \ C a n d i d a t u r a s \ C o l u m n s \ I N T _ C O D I G O 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 T a b l e s \ C a n d i d a t u r a s \ C o l u m n s \ N D O _ C O D I G O 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 T a b l e s \ C a n d i d a t u r a s \ C o l u m n s \ N D O _ D E S C R I C A O 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 T a b l e s \ C a n d i d a t u r a s \ C o l u m n s \ N _ B E N 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 T a b l e s \ C a n d i d a t u r a s \ C o l u m n s \ A R E A 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 T a b l e s \ C a n d i d a t u r a s \ C o l u m n s \ C N 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 T a b l e s \ C a n d i d a t u r a s \ M e a s u r e s \ S o m a   d e   N _ B E N   3 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 T a b l e s \ C a n d i d a t u r a s \ S o m a   d e   N _ B E N   3 \ A d d i t i o n a l   I n f o \ M e d i d a   I m p l � c i t a < / K e y > < / a : K e y > < a : V a l u e   i : t y p e = " D i a g r a m D i s p l a y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 T a b l e s \ C a n d i d a t u r a s \ M e a s u r e s \ S o m a   d e   A R E A   4 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 T a b l e s \ C a n d i d a t u r a s \ S o m a   d e   A R E A   4 \ A d d i t i o n a l   I n f o \ M e d i d a   I m p l � c i t a < / K e y > < / a : K e y > < a : V a l u e   i : t y p e = " D i a g r a m D i s p l a y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 T a b l e s \ C a n d i d a t u r a s \ M e a s u r e s \ S o m a   d e   C N   2 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 T a b l e s \ C a n d i d a t u r a s \ S o m a   d e   C N   2 \ A d d i t i o n a l   I n f o \ M e d i d a   I m p l � c i t a < / K e y > < / a : K e y > < a : V a l u e   i : t y p e = " D i a g r a m D i s p l a y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 T a b l e s \ N U T 2 < / K e y > < / a : K e y > < a : V a l u e   i : t y p e = " D i a g r a m D i s p l a y N o d e V i e w S t a t e " > < H e i g h t > 1 5 0 < / H e i g h t > < I s E x p a n d e d > t r u e < / I s E x p a n d e d > < L a y e d O u t > t r u e < / L a y e d O u t > < L e f t > 5 9 0 . 4 2 2 8 6 3 4 0 5 9 9 5 < / L e f t > < T a b I n d e x > 6 < / T a b I n d e x > < T o p > 3 9 4 < / T o p > < W i d t h > 2 0 0 < / W i d t h > < / a : V a l u e > < / a : K e y V a l u e O f D i a g r a m O b j e c t K e y a n y T y p e z b w N T n L X > < a : K e y V a l u e O f D i a g r a m O b j e c t K e y a n y T y p e z b w N T n L X > < a : K e y > < K e y > T a b l e s \ N U T 2 \ C o l u m n s \ N D O _ C O D I G O 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 T a b l e s \ N U T 2 \ C o l u m n s \ N D O _ D E S C R I C A O 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 R e l a t i o n s h i p s \ & l t ; T a b l e s \ P e s s o a s \ C o l u m n s \ N D O _ C O D I G O & g t ; - & l t ; T a b l e s \ N U T 2 \ C o l u m n s \ N D O _ C O D I G O & g t ; < / K e y > < / a : K e y > < a : V a l u e   i : t y p e = " D i a g r a m D i s p l a y L i n k V i e w S t a t e " > < A u t o m a t i o n P r o p e r t y H e l p e r T e x t > P o n t o   f i n a l   1 :   ( 1 0 0 , 2 6 9 ) .   P o n t o   f i n a l   2 :   ( 5 7 4 , 4 2 2 8 6 3 4 0 5 9 9 5 , 4 7 9 )   < / A u t o m a t i o n P r o p e r t y H e l p e r T e x t > < L a y e d O u t > t r u e < / L a y e d O u t > < P o i n t s   x m l n s : b = " h t t p : / / s c h e m a s . d a t a c o n t r a c t . o r g / 2 0 0 4 / 0 7 / S y s t e m . W i n d o w s " > < b : P o i n t > < b : _ x > 1 0 0 < / b : _ x > < b : _ y > 2 6 9 < / b : _ y > < / b : P o i n t > < b : P o i n t > < b : _ x > 1 0 0 < / b : _ x > < b : _ y > 4 7 7 < / b : _ y > < / b : P o i n t > < b : P o i n t > < b : _ x > 1 0 2 < / b : _ x > < b : _ y > 4 7 9 < / b : _ y > < / b : P o i n t > < b : P o i n t > < b : _ x > 5 7 4 . 4 2 2 8 6 3 4 0 5 9 9 5 < / b : _ x > < b : _ y > 4 7 9 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 R e l a t i o n s h i p s \ & l t ; T a b l e s \ P e s s o a s \ C o l u m n s \ N D O _ C O D I G O & g t ; - & l t ; T a b l e s \ N U T 2 \ C o l u m n s \ N D O _ C O D I G O & g t ; \ F K 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 9 2 < / b : _ x > < b : _ y > 2 5 3 < / b : _ y > < / L a b e l L o c a t i o n > < L o c a t i o n   x m l n s : b = " h t t p : / / s c h e m a s . d a t a c o n t r a c t . o r g / 2 0 0 4 / 0 7 / S y s t e m . W i n d o w s " > < b : _ x > 1 0 0 < / b : _ x > < b : _ y > 2 5 2 . 9 9 9 9 9 9 9 9 9 9 9 9 9 7 < / b : _ y > < / L o c a t i o n > < S h a p e R o t a t e A n g l e > 9 0 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 R e l a t i o n s h i p s \ & l t ; T a b l e s \ P e s s o a s \ C o l u m n s \ N D O _ C O D I G O & g t ; - & l t ; T a b l e s \ N U T 2 \ C o l u m n s \ N D O _ C O D I G O & g t ; \ P K 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 5 7 4 . 4 2 2 8 6 3 4 0 5 9 9 5 < / b : _ x > < b : _ y > 4 7 1 < / b : _ y > < / L a b e l L o c a t i o n > < L o c a t i o n   x m l n s : b = " h t t p : / / s c h e m a s . d a t a c o n t r a c t . o r g / 2 0 0 4 / 0 7 / S y s t e m . W i n d o w s " > < b : _ x > 5 9 0 . 4 2 2 8 6 3 4 0 5 9 9 5 < / b : _ x > < b : _ y > 4 7 9 < / b : _ y > < / L o c a t i o n > < S h a p e R o t a t e A n g l e > 1 8 0 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 R e l a t i o n s h i p s \ & l t ; T a b l e s \ P e s s o a s \ C o l u m n s \ N D O _ C O D I G O & g t ; - & l t ; T a b l e s \ N U T 2 \ C o l u m n s \ N D O _ C O D I G O & g t ; \ C r o s s F i l t e r < / K e y > < / a : K e y > < a : V a l u e   i : t y p e = " D i a g r a m D i s p l a y L i n k C r o s s F i l t e r V i e w S t a t e " > < P o i n t s   x m l n s : b = " h t t p : / / s c h e m a s . d a t a c o n t r a c t . o r g / 2 0 0 4 / 0 7 / S y s t e m . W i n d o w s " > < b : P o i n t > < b : _ x > 1 0 0 < / b : _ x > < b : _ y > 2 6 9 < / b : _ y > < / b : P o i n t > < b : P o i n t > < b : _ x > 1 0 0 < / b : _ x > < b : _ y > 4 7 7 < / b : _ y > < / b : P o i n t > < b : P o i n t > < b : _ x > 1 0 2 < / b : _ x > < b : _ y > 4 7 9 < / b : _ y > < / b : P o i n t > < b : P o i n t > < b : _ x > 5 7 4 . 4 2 2 8 6 3 4 0 5 9 9 5 < / b : _ x > < b : _ y > 4 7 9 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 R e l a t i o n s h i p s \ & l t ; T a b l e s \ E x p l o r a c o e s \ C o l u m n s \ N D O _ C O D I G O & g t ; - & l t ; T a b l e s \ N U T 2 \ C o l u m n s \ N D O _ C O D I G O & g t ; < / K e y > < / a : K e y > < a : V a l u e   i : t y p e = " D i a g r a m D i s p l a y L i n k V i e w S t a t e " > < A u t o m a t i o n P r o p e r t y H e l p e r T e x t > P o n t o   f i n a l   1 :   ( 4 2 9 , 9 0 3 8 1 1 , 2 6 5 ) .   P o n t o   f i n a l   2 :   ( 5 7 4 , 4 2 2 8 6 3 4 0 5 9 9 5 , 4 5 9 )   < / A u t o m a t i o n P r o p e r t y H e l p e r T e x t > < L a y e d O u t > t r u e < / L a y e d O u t > < P o i n t s   x m l n s : b = " h t t p : / / s c h e m a s . d a t a c o n t r a c t . o r g / 2 0 0 4 / 0 7 / S y s t e m . W i n d o w s " > < b : P o i n t > < b : _ x > 4 2 9 . 9 0 3 8 1 1 < / b : _ x > < b : _ y > 2 6 5 < / b : _ y > < / b : P o i n t > < b : P o i n t > < b : _ x > 4 2 9 . 9 0 3 8 1 1 < / b : _ x > < b : _ y > 4 5 7 < / b : _ y > < / b : P o i n t > < b : P o i n t > < b : _ x > 4 3 1 . 9 0 3 8 1 1 < / b : _ x > < b : _ y > 4 5 9 < / b : _ y > < / b : P o i n t > < b : P o i n t > < b : _ x > 5 7 4 . 4 2 2 8 6 3 4 0 5 9 9 5 < / b : _ x > < b : _ y > 4 5 9 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 R e l a t i o n s h i p s \ & l t ; T a b l e s \ E x p l o r a c o e s \ C o l u m n s \ N D O _ C O D I G O & g t ; - & l t ; T a b l e s \ N U T 2 \ C o l u m n s \ N D O _ C O D I G O & g t ; \ F K 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 4 2 1 . 9 0 3 8 1 1 < / b : _ x > < b : _ y > 2 4 9 < / b : _ y > < / L a b e l L o c a t i o n > < L o c a t i o n   x m l n s : b = " h t t p : / / s c h e m a s . d a t a c o n t r a c t . o r g / 2 0 0 4 / 0 7 / S y s t e m . W i n d o w s " > < b : _ x > 4 2 9 . 9 0 3 8 1 1 < / b : _ x > < b : _ y > 2 4 9 < / b : _ y > < / L o c a t i o n > < S h a p e R o t a t e A n g l e > 9 0 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 R e l a t i o n s h i p s \ & l t ; T a b l e s \ E x p l o r a c o e s \ C o l u m n s \ N D O _ C O D I G O & g t ; - & l t ; T a b l e s \ N U T 2 \ C o l u m n s \ N D O _ C O D I G O & g t ; \ P K 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 5 7 4 . 4 2 2 8 6 3 4 0 5 9 9 5 < / b : _ x > < b : _ y > 4 5 1 < / b : _ y > < / L a b e l L o c a t i o n > < L o c a t i o n   x m l n s : b = " h t t p : / / s c h e m a s . d a t a c o n t r a c t . o r g / 2 0 0 4 / 0 7 / S y s t e m . W i n d o w s " > < b : _ x > 5 9 0 . 4 2 2 8 6 3 4 0 5 9 9 5 < / b : _ x > < b : _ y > 4 5 9 < / b : _ y > < / L o c a t i o n > < S h a p e R o t a t e A n g l e > 1 8 0 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 R e l a t i o n s h i p s \ & l t ; T a b l e s \ E x p l o r a c o e s \ C o l u m n s \ N D O _ C O D I G O & g t ; - & l t ; T a b l e s \ N U T 2 \ C o l u m n s \ N D O _ C O D I G O & g t ; \ C r o s s F i l t e r < / K e y > < / a : K e y > < a : V a l u e   i : t y p e = " D i a g r a m D i s p l a y L i n k C r o s s F i l t e r V i e w S t a t e " > < P o i n t s   x m l n s : b = " h t t p : / / s c h e m a s . d a t a c o n t r a c t . o r g / 2 0 0 4 / 0 7 / S y s t e m . W i n d o w s " > < b : P o i n t > < b : _ x > 4 2 9 . 9 0 3 8 1 1 < / b : _ x > < b : _ y > 2 6 5 < / b : _ y > < / b : P o i n t > < b : P o i n t > < b : _ x > 4 2 9 . 9 0 3 8 1 1 < / b : _ x > < b : _ y > 4 5 7 < / b : _ y > < / b : P o i n t > < b : P o i n t > < b : _ x > 4 3 1 . 9 0 3 8 1 1 < / b : _ x > < b : _ y > 4 5 9 < / b : _ y > < / b : P o i n t > < b : P o i n t > < b : _ x > 5 7 4 . 4 2 2 8 6 3 4 0 5 9 9 5 < / b : _ x > < b : _ y > 4 5 9 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 R e l a t i o n s h i p s \ & l t ; T a b l e s \ A r e a s C u l t u r a s \ C o l u m n s \ N D O _ C O D I G O & g t ; - & l t ; T a b l e s \ N U T 2 \ C o l u m n s \ N D O _ C O D I G O & g t ; < / K e y > < / a : K e y > < a : V a l u e   i : t y p e = " D i a g r a m D i s p l a y L i n k V i e w S t a t e " > < A u t o m a t i o n P r o p e r t y H e l p e r T e x t > P o n t o   f i n a l   1 :   ( 7 6 6 , 8 0 7 6 2 1 , 2 6 4 ) .   P o n t o   f i n a l   2 :   ( 6 9 0 , 4 2 2 8 6 3 , 3 7 8 )   < / A u t o m a t i o n P r o p e r t y H e l p e r T e x t > < L a y e d O u t > t r u e < / L a y e d O u t > < P o i n t s   x m l n s : b = " h t t p : / / s c h e m a s . d a t a c o n t r a c t . o r g / 2 0 0 4 / 0 7 / S y s t e m . W i n d o w s " > < b : P o i n t > < b : _ x > 7 6 6 . 8 0 7 6 2 1 0 0 0 0 0 0 1 5 < / b : _ x > < b : _ y > 2 6 3 . 9 9 9 9 9 9 9 9 9 9 9 9 9 4 < / b : _ y > < / b : P o i n t > < b : P o i n t > < b : _ x > 7 6 6 . 8 0 7 6 2 1 < / b : _ x > < b : _ y > 3 1 9 < / b : _ y > < / b : P o i n t > < b : P o i n t > < b : _ x > 7 6 4 . 8 0 7 6 2 1 < / b : _ x > < b : _ y > 3 2 1 < / b : _ y > < / b : P o i n t > < b : P o i n t > < b : _ x > 6 9 2 . 4 2 2 8 6 3 < / b : _ x > < b : _ y > 3 2 1 < / b : _ y > < / b : P o i n t > < b : P o i n t > < b : _ x > 6 9 0 . 4 2 2 8 6 3 < / b : _ x > < b : _ y > 3 2 3 < / b : _ y > < / b : P o i n t > < b : P o i n t > < b : _ x > 6 9 0 . 4 2 2 8 6 3 < / b : _ x > < b : _ y > 3 7 8 . 0 0 0 0 0 0 0 0 0 0 0 0 0 6 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 R e l a t i o n s h i p s \ & l t ; T a b l e s \ A r e a s C u l t u r a s \ C o l u m n s \ N D O _ C O D I G O & g t ; - & l t ; T a b l e s \ N U T 2 \ C o l u m n s \ N D O _ C O D I G O & g t ; \ F K 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 7 5 8 . 8 0 7 6 2 1 0 0 0 0 0 0 1 5 < / b : _ x > < b : _ y > 2 4 7 . 9 9 9 9 9 9 9 9 9 9 9 9 9 4 < / b : _ y > < / L a b e l L o c a t i o n > < L o c a t i o n   x m l n s : b = " h t t p : / / s c h e m a s . d a t a c o n t r a c t . o r g / 2 0 0 4 / 0 7 / S y s t e m . W i n d o w s " > < b : _ x > 7 6 6 . 8 0 7 6 2 1 < / b : _ x > < b : _ y > 2 4 7 . 9 9 9 9 9 9 9 9 9 9 9 9 9 7 < / b : _ y > < / L o c a t i o n > < S h a p e R o t a t e A n g l e > 8 9 . 9 9 9 9 9 9 9 9 9 9 9 9 6 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 R e l a t i o n s h i p s \ & l t ; T a b l e s \ A r e a s C u l t u r a s \ C o l u m n s \ N D O _ C O D I G O & g t ; - & l t ; T a b l e s \ N U T 2 \ C o l u m n s \ N D O _ C O D I G O & g t ; \ P K 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 6 8 2 . 4 2 2 8 6 3 < / b : _ x > < b : _ y > 3 7 8 . 0 0 0 0 0 0 0 0 0 0 0 0 0 6 < / b : _ y > < / L a b e l L o c a t i o n > < L o c a t i o n   x m l n s : b = " h t t p : / / s c h e m a s . d a t a c o n t r a c t . o r g / 2 0 0 4 / 0 7 / S y s t e m . W i n d o w s " > < b : _ x > 6 9 0 . 4 2 2 8 6 3 < / b : _ x > < b : _ y > 3 9 4 . 0 0 0 0 0 0 0 0 0 0 0 0 0 6 < / b : _ y > < / L o c a t i o n > < S h a p e R o t a t e A n g l e > 2 7 0 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 R e l a t i o n s h i p s \ & l t ; T a b l e s \ A r e a s C u l t u r a s \ C o l u m n s \ N D O _ C O D I G O & g t ; - & l t ; T a b l e s \ N U T 2 \ C o l u m n s \ N D O _ C O D I G O & g t ; \ C r o s s F i l t e r < / K e y > < / a : K e y > < a : V a l u e   i : t y p e = " D i a g r a m D i s p l a y L i n k C r o s s F i l t e r V i e w S t a t e " > < P o i n t s   x m l n s : b = " h t t p : / / s c h e m a s . d a t a c o n t r a c t . o r g / 2 0 0 4 / 0 7 / S y s t e m . W i n d o w s " > < b : P o i n t > < b : _ x > 7 6 6 . 8 0 7 6 2 1 0 0 0 0 0 0 1 5 < / b : _ x > < b : _ y > 2 6 3 . 9 9 9 9 9 9 9 9 9 9 9 9 9 4 < / b : _ y > < / b : P o i n t > < b : P o i n t > < b : _ x > 7 6 6 . 8 0 7 6 2 1 < / b : _ x > < b : _ y > 3 1 9 < / b : _ y > < / b : P o i n t > < b : P o i n t > < b : _ x > 7 6 4 . 8 0 7 6 2 1 < / b : _ x > < b : _ y > 3 2 1 < / b : _ y > < / b : P o i n t > < b : P o i n t > < b : _ x > 6 9 2 . 4 2 2 8 6 3 < / b : _ x > < b : _ y > 3 2 1 < / b : _ y > < / b : P o i n t > < b : P o i n t > < b : _ x > 6 9 0 . 4 2 2 8 6 3 < / b : _ x > < b : _ y > 3 2 3 < / b : _ y > < / b : P o i n t > < b : P o i n t > < b : _ x > 6 9 0 . 4 2 2 8 6 3 < / b : _ x > < b : _ y > 3 7 8 . 0 0 0 0 0 0 0 0 0 0 0 0 0 6 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 R e l a t i o n s h i p s \ & l t ; T a b l e s \ C a n d i d a t u r a s C u l t u r a s \ C o l u m n s \ N D O _ C O D I G O & g t ; - & l t ; T a b l e s \ N U T 2 \ C o l u m n s \ N D O _ C O D I G O & g t ; < / K e y > < / a : K e y > < a : V a l u e   i : t y p e = " D i a g r a m D i s p l a y L i n k V i e w S t a t e " > < A u t o m a t i o n P r o p e r t y H e l p e r T e x t > P o n t o   f i n a l   1 :   ( 1 1 0 1 , 7 1 1 4 3 2 , 2 6 3 ) .   P o n t o   f i n a l   2 :   ( 8 0 6 , 4 2 2 8 6 3 4 0 5 9 9 5 , 4 5 9 )   < / A u t o m a t i o n P r o p e r t y H e l p e r T e x t > < L a y e d O u t > t r u e < / L a y e d O u t > < P o i n t s   x m l n s : b = " h t t p : / / s c h e m a s . d a t a c o n t r a c t . o r g / 2 0 0 4 / 0 7 / S y s t e m . W i n d o w s " > < b : P o i n t > < b : _ x > 1 1 0 1 . 7 1 1 4 3 2 < / b : _ x > < b : _ y > 2 6 3 < / b : _ y > < / b : P o i n t > < b : P o i n t > < b : _ x > 1 1 0 1 . 7 1 1 4 3 2 < / b : _ x > < b : _ y > 4 5 7 < / b : _ y > < / b : P o i n t > < b : P o i n t > < b : _ x > 1 0 9 9 . 7 1 1 4 3 2 < / b : _ x > < b : _ y > 4 5 9 < / b : _ y > < / b : P o i n t > < b : P o i n t > < b : _ x > 8 0 6 . 4 2 2 8 6 3 4 0 5 9 9 5 < / b : _ x > < b : _ y > 4 5 9 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 R e l a t i o n s h i p s \ & l t ; T a b l e s \ C a n d i d a t u r a s C u l t u r a s \ C o l u m n s \ N D O _ C O D I G O & g t ; - & l t ; T a b l e s \ N U T 2 \ C o l u m n s \ N D O _ C O D I G O & g t ; \ F K 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 1 0 9 3 . 7 1 1 4 3 2 < / b : _ x > < b : _ y > 2 4 7 < / b : _ y > < / L a b e l L o c a t i o n > < L o c a t i o n   x m l n s : b = " h t t p : / / s c h e m a s . d a t a c o n t r a c t . o r g / 2 0 0 4 / 0 7 / S y s t e m . W i n d o w s " > < b : _ x > 1 1 0 1 . 7 1 1 4 3 2 < / b : _ x > < b : _ y > 2 4 7 < / b : _ y > < / L o c a t i o n > < S h a p e R o t a t e A n g l e > 9 0 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 R e l a t i o n s h i p s \ & l t ; T a b l e s \ C a n d i d a t u r a s C u l t u r a s \ C o l u m n s \ N D O _ C O D I G O & g t ; - & l t ; T a b l e s \ N U T 2 \ C o l u m n s \ N D O _ C O D I G O & g t ; \ P K 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 7 9 0 . 4 2 2 8 6 3 4 0 5 9 9 5 < / b : _ x > < b : _ y > 4 5 1 < / b : _ y > < / L a b e l L o c a t i o n > < L o c a t i o n   x m l n s : b = " h t t p : / / s c h e m a s . d a t a c o n t r a c t . o r g / 2 0 0 4 / 0 7 / S y s t e m . W i n d o w s " > < b : _ x > 7 9 0 . 4 2 2 8 6 3 4 0 5 9 9 5 < / b : _ x > < b : _ y > 4 5 9 < / b : _ y > < / L o c a t i o n > < S h a p e R o t a t e A n g l e > 3 6 0 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 R e l a t i o n s h i p s \ & l t ; T a b l e s \ C a n d i d a t u r a s C u l t u r a s \ C o l u m n s \ N D O _ C O D I G O & g t ; - & l t ; T a b l e s \ N U T 2 \ C o l u m n s \ N D O _ C O D I G O & g t ; \ C r o s s F i l t e r < / K e y > < / a : K e y > < a : V a l u e   i : t y p e = " D i a g r a m D i s p l a y L i n k C r o s s F i l t e r V i e w S t a t e " > < P o i n t s   x m l n s : b = " h t t p : / / s c h e m a s . d a t a c o n t r a c t . o r g / 2 0 0 4 / 0 7 / S y s t e m . W i n d o w s " > < b : P o i n t > < b : _ x > 1 1 0 1 . 7 1 1 4 3 2 < / b : _ x > < b : _ y > 2 6 3 < / b : _ y > < / b : P o i n t > < b : P o i n t > < b : _ x > 1 1 0 1 . 7 1 1 4 3 2 < / b : _ x > < b : _ y > 4 5 7 < / b : _ y > < / b : P o i n t > < b : P o i n t > < b : _ x > 1 0 9 9 . 7 1 1 4 3 2 < / b : _ x > < b : _ y > 4 5 9 < / b : _ y > < / b : P o i n t > < b : P o i n t > < b : _ x > 8 0 6 . 4 2 2 8 6 3 4 0 5 9 9 5 < / b : _ x > < b : _ y > 4 5 9 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 R e l a t i o n s h i p s \ & l t ; T a b l e s \ C a n d i d a t u r a s \ C o l u m n s \ N D O _ C O D I G O & g t ; - & l t ; T a b l e s \ N U T 2 \ C o l u m n s \ N D O _ C O D I G O & g t ; < / K e y > < / a : K e y > < a : V a l u e   i : t y p e = " D i a g r a m D i s p l a y L i n k V i e w S t a t e " > < A u t o m a t i o n P r o p e r t y H e l p e r T e x t > P o n t o   f i n a l   1 :   ( 1 7 4 9 , 5 1 9 0 5 3 , 2 6 7 ) .   P o n t o   f i n a l   2 :   ( 8 0 6 , 4 2 2 8 6 3 4 0 5 9 9 5 , 4 7 9 )   < / A u t o m a t i o n P r o p e r t y H e l p e r T e x t > < L a y e d O u t > t r u e < / L a y e d O u t > < P o i n t s   x m l n s : b = " h t t p : / / s c h e m a s . d a t a c o n t r a c t . o r g / 2 0 0 4 / 0 7 / S y s t e m . W i n d o w s " > < b : P o i n t > < b : _ x > 1 7 4 9 . 5 1 9 0 5 3 < / b : _ x > < b : _ y > 2 6 7 < / b : _ y > < / b : P o i n t > < b : P o i n t > < b : _ x > 1 7 4 9 . 5 1 9 0 5 3 < / b : _ x > < b : _ y > 4 7 7 < / b : _ y > < / b : P o i n t > < b : P o i n t > < b : _ x > 1 7 4 7 . 5 1 9 0 5 3 < / b : _ x > < b : _ y > 4 7 9 < / b : _ y > < / b : P o i n t > < b : P o i n t > < b : _ x > 8 0 6 . 4 2 2 8 6 3 4 0 5 9 9 4 9 2 < / b : _ x > < b : _ y > 4 7 9 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 R e l a t i o n s h i p s \ & l t ; T a b l e s \ C a n d i d a t u r a s \ C o l u m n s \ N D O _ C O D I G O & g t ; - & l t ; T a b l e s \ N U T 2 \ C o l u m n s \ N D O _ C O D I G O & g t ; \ F K 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 1 7 4 1 . 5 1 9 0 5 3 < / b : _ x > < b : _ y > 2 5 1 < / b : _ y > < / L a b e l L o c a t i o n > < L o c a t i o n   x m l n s : b = " h t t p : / / s c h e m a s . d a t a c o n t r a c t . o r g / 2 0 0 4 / 0 7 / S y s t e m . W i n d o w s " > < b : _ x > 1 7 4 9 . 5 1 9 0 5 3 < / b : _ x > < b : _ y > 2 5 1 < / b : _ y > < / L o c a t i o n > < S h a p e R o t a t e A n g l e > 9 0 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 R e l a t i o n s h i p s \ & l t ; T a b l e s \ C a n d i d a t u r a s \ C o l u m n s \ N D O _ C O D I G O & g t ; - & l t ; T a b l e s \ N U T 2 \ C o l u m n s \ N D O _ C O D I G O & g t ; \ P K 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 7 9 0 . 4 2 2 8 6 3 4 0 5 9 9 4 9 2 < / b : _ x > < b : _ y > 4 7 1 < / b : _ y > < / L a b e l L o c a t i o n > < L o c a t i o n   x m l n s : b = " h t t p : / / s c h e m a s . d a t a c o n t r a c t . o r g / 2 0 0 4 / 0 7 / S y s t e m . W i n d o w s " > < b : _ x > 7 9 0 . 4 2 2 8 6 3 4 0 5 9 9 4 9 2 < / b : _ x > < b : _ y > 4 7 9 < / b : _ y > < / L o c a t i o n > < S h a p e R o t a t e A n g l e > 3 6 0 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 R e l a t i o n s h i p s \ & l t ; T a b l e s \ C a n d i d a t u r a s \ C o l u m n s \ N D O _ C O D I G O & g t ; - & l t ; T a b l e s \ N U T 2 \ C o l u m n s \ N D O _ C O D I G O & g t ; \ C r o s s F i l t e r < / K e y > < / a : K e y > < a : V a l u e   i : t y p e = " D i a g r a m D i s p l a y L i n k C r o s s F i l t e r V i e w S t a t e " > < P o i n t s   x m l n s : b = " h t t p : / / s c h e m a s . d a t a c o n t r a c t . o r g / 2 0 0 4 / 0 7 / S y s t e m . W i n d o w s " > < b : P o i n t > < b : _ x > 1 7 4 9 . 5 1 9 0 5 3 < / b : _ x > < b : _ y > 2 6 7 < / b : _ y > < / b : P o i n t > < b : P o i n t > < b : _ x > 1 7 4 9 . 5 1 9 0 5 3 < / b : _ x > < b : _ y > 4 7 7 < / b : _ y > < / b : P o i n t > < b : P o i n t > < b : _ x > 1 7 4 7 . 5 1 9 0 5 3 < / b : _ x > < b : _ y > 4 7 9 < / b : _ y > < / b : P o i n t > < b : P o i n t > < b : _ x > 8 0 6 . 4 2 2 8 6 3 4 0 5 9 9 4 9 2 < / b : _ x > < b : _ y > 4 7 9 < / b : _ y > < / b : P o i n t > < / P o i n t s > < / a : V a l u e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 P e s s o a s 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 P e s s o a s 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 M e a s u r e s \ S o m a   d e   B E N E F I C I A R I O S < / K e y > < / D i a g r a m O b j e c t K e y > < D i a g r a m O b j e c t K e y > < K e y > M e a s u r e s \ S o m a   d e   B E N E F I C I A R I O S \ T a g I n f o \ F � r m u l a < / K e y > < / D i a g r a m O b j e c t K e y > < D i a g r a m O b j e c t K e y > < K e y > M e a s u r e s \ S o m a   d e   B E N E F I C I A R I O S \ T a g I n f o \ V a l o r < / K e y > < / D i a g r a m O b j e c t K e y > < D i a g r a m O b j e c t K e y > < K e y > C o l u m n s \ N D O _ C O D I G O < / K e y > < / D i a g r a m O b j e c t K e y > < D i a g r a m O b j e c t K e y > < K e y > C o l u m n s \ N D O _ D E S C R I C A O < / K e y > < / D i a g r a m O b j e c t K e y > < D i a g r a m O b j e c t K e y > < K e y > C o l u m n s \ T E R _ N A T _ J U R < / K e y > < / D i a g r a m O b j e c t K e y > < D i a g r a m O b j e c t K e y > < K e y > C o l u m n s \ C L A S S E _ I D A D E < / K e y > < / D i a g r a m O b j e c t K e y > < D i a g r a m O b j e c t K e y > < K e y > C o l u m n s \ G E N E R O < / K e y > < / D i a g r a m O b j e c t K e y > < D i a g r a m O b j e c t K e y > < K e y > C o l u m n s \ B E N E F I C I A R I O S < / K e y > < / D i a g r a m O b j e c t K e y > < D i a g r a m O b j e c t K e y > < K e y > C o l u m n s \ N a t u r e z a   J u r � d i c a < / K e y > < / D i a g r a m O b j e c t K e y > < D i a g r a m O b j e c t K e y > < K e y > L i n k s \ & l t ; C o l u m n s \ S o m a   d e   B E N E F I C I A R I O S & g t ; - & l t ; M e a s u r e s \ B E N E F I C I A R I O S & g t ; < / K e y > < / D i a g r a m O b j e c t K e y > < D i a g r a m O b j e c t K e y > < K e y > L i n k s \ & l t ; C o l u m n s \ S o m a   d e   B E N E F I C I A R I O S & g t ; - & l t ; M e a s u r e s \ B E N E F I C I A R I O S & g t ; \ C O L U M N < / K e y > < / D i a g r a m O b j e c t K e y > < D i a g r a m O b j e c t K e y > < K e y > L i n k s \ & l t ; C o l u m n s \ S o m a   d e   B E N E F I C I A R I O S & g t ; - & l t ; M e a s u r e s \ B E N E F I C I A R I O S & g t ; \ M E A S U R E 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 M e a s u r e s \ S o m a   d e   B E N E F I C I A R I O S < / K e y > < / a : K e y > < a : V a l u e   i : t y p e = " M e a s u r e G r i d N o d e V i e w S t a t e " > < C o l u m n > 4 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 M e a s u r e s \ S o m a   d e   B E N E F I C I A R I O S \ T a g I n f o \ F � r m u l a 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 B E N E F I C I A R I O S \ T a g I n f o \ V a l o r 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 C o l u m n s \ N D O _ C O D I G O < / K e y > < / a : K e y > < a : V a l u e   i : t y p e = " M e a s u r e G r i d N o d e V i e w S t a t e " > < C o l u m n >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 C o l u m n s \ N D O _ D E S C R I C A O 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 C o l u m n s \ T E R _ N A T _ J U R 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 C o l u m n s \ C L A S S E _ I D A D E 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 C o l u m n s \ G E N E R O 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 C o l u m n s \ B E N E F I C I A R I O S 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 C o l u m n s \ N a t u r e z a   J u r � d i c a < / K e y > < / a : K e y > < a : V a l u e   i : t y p e = " M e a s u r e G r i d N o d e V i e w S t a t e " > < C o l u m n >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 L i n k s \ & l t ; C o l u m n s \ S o m a   d e   B E N E F I C I A R I O S & g t ; - & l t ; M e a s u r e s \ B E N E F I C I A R I O S & g t ; 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 L i n k s \ & l t ; C o l u m n s \ S o m a   d e   B E N E F I C I A R I O S & g t ; - & l t ; M e a s u r e s \ B E N E F I C I A R I O S & g t ; \ C O L U M N 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 B E N E F I C I A R I O S & g t ; - & l t ; M e a s u r e s \ B E N E F I C I A R I O S & g t ; \ M E A S U R E < / K e y > < / a : K e y > < a : V a l u e   i : t y p e = " M e a s u r e G r i d V i e w S t a t e I D i a g r a m L i n k E n d p o i n t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 A r e a s C u l t u r a s 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 A r e a s C u l t u r a s 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 M e a s u r e s \ S o m a   d e   N _ B E N   2 < / K e y > < / D i a g r a m O b j e c t K e y > < D i a g r a m O b j e c t K e y > < K e y > M e a s u r e s \ S o m a   d e   N _ B E N   2 \ T a g I n f o \ F � r m u l a < / K e y > < / D i a g r a m O b j e c t K e y > < D i a g r a m O b j e c t K e y > < K e y > M e a s u r e s \ S o m a   d e   N _ B E N   2 \ T a g I n f o \ V a l o r < / K e y > < / D i a g r a m O b j e c t K e y > < D i a g r a m O b j e c t K e y > < K e y > M e a s u r e s \ C o n t a g e m   d e   A R E A < / K e y > < / D i a g r a m O b j e c t K e y > < D i a g r a m O b j e c t K e y > < K e y > M e a s u r e s \ C o n t a g e m   d e   A R E A \ T a g I n f o \ F � r m u l a < / K e y > < / D i a g r a m O b j e c t K e y > < D i a g r a m O b j e c t K e y > < K e y > M e a s u r e s \ C o n t a g e m   d e   A R E A \ T a g I n f o \ V a l o r < / K e y > < / D i a g r a m O b j e c t K e y > < D i a g r a m O b j e c t K e y > < K e y > M e a s u r e s \ S o m a   d e   A R E A   2 < / K e y > < / D i a g r a m O b j e c t K e y > < D i a g r a m O b j e c t K e y > < K e y > M e a s u r e s \ S o m a   d e   A R E A   2 \ T a g I n f o \ F � r m u l a < / K e y > < / D i a g r a m O b j e c t K e y > < D i a g r a m O b j e c t K e y > < K e y > M e a s u r e s \ S o m a   d e   A R E A   2 \ T a g I n f o \ V a l o r < / K e y > < / D i a g r a m O b j e c t K e y > < D i a g r a m O b j e c t K e y > < K e y > C o l u m n s \ I N T _ C O D I G O < / K e y > < / D i a g r a m O b j e c t K e y > < D i a g r a m O b j e c t K e y > < K e y > C o l u m n s \ N D O _ C O D I G O < / K e y > < / D i a g r a m O b j e c t K e y > < D i a g r a m O b j e c t K e y > < K e y > C o l u m n s \ N D O _ D E S C R I C A O < / K e y > < / D i a g r a m O b j e c t K e y > < D i a g r a m O b j e c t K e y > < K e y > C o l u m n s \ T I P O _ S U P E R F I C I E < / K e y > < / D i a g r a m O b j e c t K e y > < D i a g r a m O b j e c t K e y > < K e y > C o l u m n s \ O C U P A _ S O L O < / K e y > < / D i a g r a m O b j e c t K e y > < D i a g r a m O b j e c t K e y > < K e y > C o l u m n s \ G R U P O _ C U L T U R A < / K e y > < / D i a g r a m O b j e c t K e y > < D i a g r a m O b j e c t K e y > < K e y > C o l u m n s \ C U L _ D E S C R I C A O < / K e y > < / D i a g r a m O b j e c t K e y > < D i a g r a m O b j e c t K e y > < K e y > C o l u m n s \ N _ B E N < / K e y > < / D i a g r a m O b j e c t K e y > < D i a g r a m O b j e c t K e y > < K e y > C o l u m n s \ A R E A < / K e y > < / D i a g r a m O b j e c t K e y > < D i a g r a m O b j e c t K e y > < K e y > C o l u m n s \ O r d e m < / K e y > < / D i a g r a m O b j e c t K e y > < D i a g r a m O b j e c t K e y > < K e y > L i n k s \ & l t ; C o l u m n s \ S o m a   d e   N _ B E N   2 & g t ; - & l t ; M e a s u r e s \ N _ B E N & g t ; < / K e y > < / D i a g r a m O b j e c t K e y > < D i a g r a m O b j e c t K e y > < K e y > L i n k s \ & l t ; C o l u m n s \ S o m a   d e   N _ B E N   2 & g t ; - & l t ; M e a s u r e s \ N _ B E N & g t ; \ C O L U M N < / K e y > < / D i a g r a m O b j e c t K e y > < D i a g r a m O b j e c t K e y > < K e y > L i n k s \ & l t ; C o l u m n s \ S o m a   d e   N _ B E N   2 & g t ; - & l t ; M e a s u r e s \ N _ B E N & g t ; \ M E A S U R E < / K e y > < / D i a g r a m O b j e c t K e y > < D i a g r a m O b j e c t K e y > < K e y > L i n k s \ & l t ; C o l u m n s \ C o n t a g e m   d e   A R E A & g t ; - & l t ; M e a s u r e s \ A R E A & g t ; < / K e y > < / D i a g r a m O b j e c t K e y > < D i a g r a m O b j e c t K e y > < K e y > L i n k s \ & l t ; C o l u m n s \ C o n t a g e m   d e   A R E A & g t ; - & l t ; M e a s u r e s \ A R E A & g t ; \ C O L U M N < / K e y > < / D i a g r a m O b j e c t K e y > < D i a g r a m O b j e c t K e y > < K e y > L i n k s \ & l t ; C o l u m n s \ C o n t a g e m   d e   A R E A & g t ; - & l t ; M e a s u r e s \ A R E A & g t ; \ M E A S U R E < / K e y > < / D i a g r a m O b j e c t K e y > < D i a g r a m O b j e c t K e y > < K e y > L i n k s \ & l t ; C o l u m n s \ S o m a   d e   A R E A   2 & g t ; - & l t ; M e a s u r e s \ A R E A & g t ; < / K e y > < / D i a g r a m O b j e c t K e y > < D i a g r a m O b j e c t K e y > < K e y > L i n k s \ & l t ; C o l u m n s \ S o m a   d e   A R E A   2 & g t ; - & l t ; M e a s u r e s \ A R E A & g t ; \ C O L U M N < / K e y > < / D i a g r a m O b j e c t K e y > < D i a g r a m O b j e c t K e y > < K e y > L i n k s \ & l t ; C o l u m n s \ S o m a   d e   A R E A   2 & g t ; - & l t ; M e a s u r e s \ A R E A & g t ; \ M E A S U R E 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 M e a s u r e s \ S o m a   d e   N _ B E N   2 < / K e y > < / a : K e y > < a : V a l u e   i : t y p e = " M e a s u r e G r i d N o d e V i e w S t a t e " > < C o l u m n > 6 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 M e a s u r e s \ S o m a   d e   N _ B E N   2 \ T a g I n f o \ F � r m u l a 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 N _ B E N   2 \ T a g I n f o \ V a l o r 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 M e a s u r e s \ C o n t a g e m   d e   A R E A < / K e y > < / a : K e y > < a : V a l u e   i : t y p e = " M e a s u r e G r i d N o d e V i e w S t a t e " > < C o l u m n > 7 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 M e a s u r e s \ C o n t a g e m   d e   A R E A \ T a g I n f o \ F � r m u l a 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 M e a s u r e s \ C o n t a g e m   d e   A R E A \ T a g I n f o \ V a l o r 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 A R E A   2 < / K e y > < / a : K e y > < a : V a l u e   i : t y p e = " M e a s u r e G r i d N o d e V i e w S t a t e " > < C o l u m n > 7 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 M e a s u r e s \ S o m a   d e   A R E A   2 \ T a g I n f o \ F � r m u l a 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 A R E A   2 \ T a g I n f o \ V a l o r 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 C o l u m n s \ I N T _ C O D I G O 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 C o l u m n s \ N D O _ C O D I G O < / K e y > < / a : K e y > < a : V a l u e   i : t y p e = " M e a s u r e G r i d N o d e V i e w S t a t e " > < C o l u m n >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 C o l u m n s \ N D O _ D E S C R I C A O 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 C o l u m n s \ T I P O _ S U P E R F I C I E 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 C o l u m n s \ O C U P A _ S O L O 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 C o l u m n s \ G R U P O _ C U L T U R A 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 C o l u m n s \ C U L _ D E S C R I C A O < / K e y > < / a : K e y > < a : V a l u e   i : t y p e = " M e a s u r e G r i d N o d e V i e w S t a t e " > < C o l u m n >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 C o l u m n s \ N _ B E N < / K e y > < / a : K e y > < a : V a l u e   i : t y p e = " M e a s u r e G r i d N o d e V i e w S t a t e " > < C o l u m n >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 C o l u m n s \ A R E A < / K e y > < / a : K e y > < a : V a l u e   i : t y p e = " M e a s u r e G r i d N o d e V i e w S t a t e " > < C o l u m n >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 C o l u m n s \ O r d e m < / K e y > < / a : K e y > < a : V a l u e   i : t y p e = " M e a s u r e G r i d N o d e V i e w S t a t e " > < C o l u m n >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 L i n k s \ & l t ; C o l u m n s \ S o m a   d e   N _ B E N   2 & g t ; - & l t ; M e a s u r e s \ N _ B E N & g t ; 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 L i n k s \ & l t ; C o l u m n s \ S o m a   d e   N _ B E N   2 & g t ; - & l t ; M e a s u r e s \ N _ B E N & g t ; \ C O L U M N 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 N _ B E N   2 & g t ; - & l t ; M e a s u r e s \ N _ B E N & g t ; \ M E A S U R E 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 L i n k s \ & l t ; C o l u m n s \ C o n t a g e m   d e   A R E A & g t ; - & l t ; M e a s u r e s \ A R E A & g t ; 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 L i n k s \ & l t ; C o l u m n s \ C o n t a g e m   d e   A R E A & g t ; - & l t ; M e a s u r e s \ A R E A & g t ; \ C O L U M N 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 L i n k s \ & l t ; C o l u m n s \ C o n t a g e m   d e   A R E A & g t ; - & l t ; M e a s u r e s \ A R E A & g t ; \ M E A S U R E 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 A R E A   2 & g t ; - & l t ; M e a s u r e s \ A R E A & g t ; 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 L i n k s \ & l t ; C o l u m n s \ S o m a   d e   A R E A   2 & g t ; - & l t ; M e a s u r e s \ A R E A & g t ; \ C O L U M N 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 A R E A   2 & g t ; - & l t ; M e a s u r e s \ A R E A & g t ; \ M E A S U R E < / K e y > < / a : K e y > < a : V a l u e   i : t y p e = " M e a s u r e G r i d V i e w S t a t e I D i a g r a m L i n k E n d p o i n t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30.xml>��< ? x m l   v e r s i o n = " 1 . 0 "   e n c o d i n g = " U T F - 1 6 " ? > < G e m i n i   x m l n s = " h t t p : / / g e m i n i / p i v o t c u s t o m i z a t i o n / 4 f 2 e 1 4 7 3 - e d e f - 4 3 0 7 - a b 8 5 - 5 c 2 3 2 a a 0 f 8 b c " > < C u s t o m C o n t e n t > < ! [ C D A T A [ < ? x m l   v e r s i o n = " 1 . 0 "   e n c o d i n g = " u t f - 1 6 " ? > < S e t t i n g s > < H S l i c e r s S h a p e > 0 ; 0 ; 0 ; 0 < / H S l i c e r s S h a p e > < V S l i c e r s S h a p e > 0 ; 0 ; 0 ; 0 < / V S l i c e r s S h a p e > < S l i c e r S h e e t N a m e > Q 0 2   -   D R A P   R P B < / S l i c e r S h e e t N a m e > < S A H o s t H a s h > 1 6 3 2 3 0 0 2 4 7 < / S A H o s t H a s h > < G e m i n i F i e l d L i s t V i s i b l e > T r u e < / G e m i n i F i e l d L i s t V i s i b l e > < / S e t t i n g s > ] ] > < / C u s t o m C o n t e n t > < / G e m i n i > 
</file>

<file path=customXml/item31.xml>��< ? x m l   v e r s i o n = " 1 . 0 "   e n c o d i n g = " U T F - 1 6 " ? > < G e m i n i   x m l n s = " h t t p : / / g e m i n i / p i v o t c u s t o m i z a t i o n / b 6 d f 2 1 c 1 - 6 8 2 c - 4 d 0 e - 9 a 0 8 - 2 a c 5 3 3 1 5 e 0 c 2 " > < C u s t o m C o n t e n t > < ! [ C D A T A [ < ? x m l   v e r s i o n = " 1 . 0 "   e n c o d i n g = " u t f - 1 6 " ? > < S e t t i n g s > < H S l i c e r s S h a p e > 0 ; 0 ; 0 ; 0 < / H S l i c e r s S h a p e > < V S l i c e r s S h a p e > 0 ; 0 ; 0 ; 0 < / V S l i c e r s S h a p e > < S l i c e r S h e e t N a m e > Q 0 2   -   D R A P   R P A < / S l i c e r S h e e t N a m e > < S A H o s t H a s h > 7 9 9 1 2 0 4 1 6 < / S A H o s t H a s h > < G e m i n i F i e l d L i s t V i s i b l e > T r u e < / G e m i n i F i e l d L i s t V i s i b l e > < / S e t t i n g s > ] ] > < / C u s t o m C o n t e n t > < / G e m i n i > 
</file>

<file path=customXml/item32.xml>��< ? x m l   v e r s i o n = " 1 . 0 "   e n c o d i n g = " U T F - 1 6 " ? > < G e m i n i   x m l n s = " h t t p : / / g e m i n i / p i v o t c u s t o m i z a t i o n / T a b l e X M L _ Q u a d r o 0 2 _ 6 0 d 9 a d 3 0 - b 9 3 1 - 4 8 c 0 - b 1 7 5 - 7 0 2 a e 3 a b 9 5 b 6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 T O T A L I Z A D O R < / s t r i n g > < / k e y > < v a l u e > < i n t > 1 2 1 < / i n t > < / v a l u e > < / i t e m > < i t e m > < k e y > < s t r i n g > C L A S S I F I C A C A O < / s t r i n g > < / k e y > < v a l u e > < i n t > 1 3 2 < / i n t > < / v a l u e > < / i t e m > < i t e m > < k e y > < s t r i n g > D R A _ C O D I G O < / s t r i n g > < / k e y > < v a l u e > < i n t > 1 1 9 < / i n t > < / v a l u e > < / i t e m > < i t e m > < k e y > < s t r i n g > C O D _ N I V E L _ I < / s t r i n g > < / k e y > < v a l u e > < i n t > 1 1 7 < / i n t > < / v a l u e > < / i t e m > < i t e m > < k e y > < s t r i n g > N I V E L _ I < / s t r i n g > < / k e y > < v a l u e > < i n t > 8 3 < / i n t > < / v a l u e > < / i t e m > < i t e m > < k e y > < s t r i n g > C O D _ N I V E L _ I I < / s t r i n g > < / k e y > < v a l u e > < i n t > 1 2 1 < / i n t > < / v a l u e > < / i t e m > < i t e m > < k e y > < s t r i n g > N I V E L _ I I < / s t r i n g > < / k e y > < v a l u e > < i n t > 8 7 < / i n t > < / v a l u e > < / i t e m > < i t e m > < k e y > < s t r i n g > C O D _ N I V E L _ I I I < / s t r i n g > < / k e y > < v a l u e > < i n t > 1 2 5 < / i n t > < / v a l u e > < / i t e m > < i t e m > < k e y > < s t r i n g > N I V E L _ I I I < / s t r i n g > < / k e y > < v a l u e > < i n t > 9 1 < / i n t > < / v a l u e > < / i t e m > < i t e m > < k e y > < s t r i n g > C U L _ C O D I G O < / s t r i n g > < / k e y > < v a l u e > < i n t > 1 1 6 < / i n t > < / v a l u e > < / i t e m > < i t e m > < k e y > < s t r i n g > C U L T U R A < / s t r i n g > < / k e y > < v a l u e > < i n t > 9 1 < / i n t > < / v a l u e > < / i t e m > < i t e m > < k e y > < s t r i n g > C A N D I D A T U R A S < / s t r i n g > < / k e y > < v a l u e > < i n t > 1 3 3 < / i n t > < / v a l u e > < / i t e m > < i t e m > < k e y > < s t r i n g > A R E A < / s t r i n g > < / k e y > < v a l u e > < i n t > 6 9 < / i n t > < / v a l u e > < / i t e m > < i t e m > < k e y > < s t r i n g > T I P O < / s t r i n g > < / k e y > < v a l u e > < i n t > 6 5 < / i n t > < / v a l u e > < / i t e m > < i t e m > < k e y > < s t r i n g > D R A P < / s t r i n g > < / k e y > < v a l u e > < i n t > 1 4 3 < / i n t > < / v a l u e > < / i t e m > < / C o l u m n W i d t h s > < C o l u m n D i s p l a y I n d e x > < i t e m > < k e y > < s t r i n g > T O T A L I Z A D O R < / s t r i n g > < / k e y > < v a l u e > < i n t > 0 < / i n t > < / v a l u e > < / i t e m > < i t e m > < k e y > < s t r i n g > C L A S S I F I C A C A O < / s t r i n g > < / k e y > < v a l u e > < i n t > 1 < / i n t > < / v a l u e > < / i t e m > < i t e m > < k e y > < s t r i n g > D R A _ C O D I G O < / s t r i n g > < / k e y > < v a l u e > < i n t > 2 < / i n t > < / v a l u e > < / i t e m > < i t e m > < k e y > < s t r i n g > C O D _ N I V E L _ I < / s t r i n g > < / k e y > < v a l u e > < i n t > 3 < / i n t > < / v a l u e > < / i t e m > < i t e m > < k e y > < s t r i n g > N I V E L _ I < / s t r i n g > < / k e y > < v a l u e > < i n t > 4 < / i n t > < / v a l u e > < / i t e m > < i t e m > < k e y > < s t r i n g > C O D _ N I V E L _ I I < / s t r i n g > < / k e y > < v a l u e > < i n t > 5 < / i n t > < / v a l u e > < / i t e m > < i t e m > < k e y > < s t r i n g > N I V E L _ I I < / s t r i n g > < / k e y > < v a l u e > < i n t > 6 < / i n t > < / v a l u e > < / i t e m > < i t e m > < k e y > < s t r i n g > C O D _ N I V E L _ I I I < / s t r i n g > < / k e y > < v a l u e > < i n t > 7 < / i n t > < / v a l u e > < / i t e m > < i t e m > < k e y > < s t r i n g > N I V E L _ I I I < / s t r i n g > < / k e y > < v a l u e > < i n t > 8 < / i n t > < / v a l u e > < / i t e m > < i t e m > < k e y > < s t r i n g > C U L _ C O D I G O < / s t r i n g > < / k e y > < v a l u e > < i n t > 9 < / i n t > < / v a l u e > < / i t e m > < i t e m > < k e y > < s t r i n g > C U L T U R A < / s t r i n g > < / k e y > < v a l u e > < i n t > 1 0 < / i n t > < / v a l u e > < / i t e m > < i t e m > < k e y > < s t r i n g > C A N D I D A T U R A S < / s t r i n g > < / k e y > < v a l u e > < i n t > 1 1 < / i n t > < / v a l u e > < / i t e m > < i t e m > < k e y > < s t r i n g > A R E A < / s t r i n g > < / k e y > < v a l u e > < i n t > 1 2 < / i n t > < / v a l u e > < / i t e m > < i t e m > < k e y > < s t r i n g > T I P O < / s t r i n g > < / k e y > < v a l u e > < i n t > 1 3 < / i n t > < / v a l u e > < / i t e m > < i t e m > < k e y > < s t r i n g > D R A P < / s t r i n g > < / k e y > < v a l u e > < i n t > 1 4 < / i n t > < / v a l u e > < / i t e m > < / C o l u m n D i s p l a y I n d e x > < C o l u m n F r o z e n   / > < C o l u m n C h e c k e d   / > < C o l u m n F i l t e r > < i t e m > < k e y > < s t r i n g > T I P O < / s t r i n g > < / k e y > < v a l u e > < F i l t e r E x p r e s s i o n   x s i : n i l = " t r u e "   / > < / v a l u e > < / i t e m > < / C o l u m n F i l t e r > < S e l e c t i o n F i l t e r > < i t e m > < k e y > < s t r i n g > T I P O < / s t r i n g > < / k e y > < v a l u e > < S e l e c t i o n F i l t e r   x s i : n i l = " t r u e "   / > < / v a l u e > < / i t e m > < / S e l e c t i o n F i l t e r > < F i l t e r P a r a m e t e r s > < i t e m > < k e y > < s t r i n g > T I P O < / s t r i n g > < / k e y > < v a l u e > < C o m m a n d P a r a m e t e r s   / > < / v a l u e > < / i t e m > < / F i l t e r P a r a m e t e r s > < I s S o r t D e s c e n d i n g > f a l s e < / I s S o r t D e s c e n d i n g > < / T a b l e W i d g e t G r i d S e r i a l i z a t i o n > ] ] > < / C u s t o m C o n t e n t > < / G e m i n i > 
</file>

<file path=customXml/item33.xml>��< ? x m l   v e r s i o n = " 1 . 0 "   e n c o d i n g = " U T F - 1 6 " ? > < G e m i n i   x m l n s = " h t t p : / / g e m i n i / p i v o t c u s t o m i z a t i o n / 9 9 a 0 0 8 e e - e 8 b a - 4 a 2 d - b d e 9 - e 2 1 e d 9 2 8 1 1 5 d " > < C u s t o m C o n t e n t > < ! [ C D A T A [ < ? x m l   v e r s i o n = " 1 . 0 "   e n c o d i n g = " u t f - 1 6 " ? > < S e t t i n g s > < H S l i c e r s S h a p e > 0 ; 0 ; 0 ; 0 < / H S l i c e r s S h a p e > < V S l i c e r s S h a p e > 0 ; 0 ; 0 ; 0 < / V S l i c e r s S h a p e > < S l i c e r S h e e t N a m e > Q 0 2   -   D R A P   M A A < / S l i c e r S h e e t N a m e > < S A H o s t H a s h > 7 6 4 4 4 2 4 1 6 < / S A H o s t H a s h > < G e m i n i F i e l d L i s t V i s i b l e > T r u e < / G e m i n i F i e l d L i s t V i s i b l e > < / S e t t i n g s > ] ] > < / C u s t o m C o n t e n t > < / G e m i n i > 
</file>

<file path=customXml/item34.xml>��< ? x m l   v e r s i o n = " 1 . 0 "   e n c o d i n g = " U T F - 1 6 " ? > < G e m i n i   x m l n s = " h t t p : / / g e m i n i / p i v o t c u s t o m i z a t i o n / P o w e r P i v o t V e r s i o n " > < C u s t o m C o n t e n t > < ! [ C D A T A [ 2 0 1 5 . 1 3 0 . 1 6 0 5 . 1 5 2 6 ] ] > < / C u s t o m C o n t e n t > < / G e m i n i > 
</file>

<file path=customXml/item35.xml>��< ? x m l   v e r s i o n = " 1 . 0 "   e n c o d i n g = " U T F - 1 6 " ? > < G e m i n i   x m l n s = " h t t p : / / g e m i n i / p i v o t c u s t o m i z a t i o n / T a b l e X M L _ Q u a d r o 0 2   A Z D _ b 0 0 5 0 f 1 1 - a 2 b e - 4 f e 3 - 9 a c 8 - d 1 1 0 3 3 0 9 5 2 f 9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 T O T A L I Z A D O R < / s t r i n g > < / k e y > < v a l u e > < i n t > 1 2 1 < / i n t > < / v a l u e > < / i t e m > < i t e m > < k e y > < s t r i n g > D R A _ C O D I G O < / s t r i n g > < / k e y > < v a l u e > < i n t > 1 1 9 < / i n t > < / v a l u e > < / i t e m > < i t e m > < k e y > < s t r i n g > C O D _ N I V E L _ I < / s t r i n g > < / k e y > < v a l u e > < i n t > 1 1 7 < / i n t > < / v a l u e > < / i t e m > < i t e m > < k e y > < s t r i n g > N I V E L _ I < / s t r i n g > < / k e y > < v a l u e > < i n t > 8 3 < / i n t > < / v a l u e > < / i t e m > < i t e m > < k e y > < s t r i n g > C O D _ N I V E L _ I I < / s t r i n g > < / k e y > < v a l u e > < i n t > 1 2 1 < / i n t > < / v a l u e > < / i t e m > < i t e m > < k e y > < s t r i n g > N I V E L _ I I < / s t r i n g > < / k e y > < v a l u e > < i n t > 8 7 < / i n t > < / v a l u e > < / i t e m > < i t e m > < k e y > < s t r i n g > C O D _ N I V E L _ I I I < / s t r i n g > < / k e y > < v a l u e > < i n t > 1 2 5 < / i n t > < / v a l u e > < / i t e m > < i t e m > < k e y > < s t r i n g > N I V E L _ I I I < / s t r i n g > < / k e y > < v a l u e > < i n t > 9 1 < / i n t > < / v a l u e > < / i t e m > < i t e m > < k e y > < s t r i n g > C U L _ C O D I G O < / s t r i n g > < / k e y > < v a l u e > < i n t > 1 1 6 < / i n t > < / v a l u e > < / i t e m > < i t e m > < k e y > < s t r i n g > C U L T U R A < / s t r i n g > < / k e y > < v a l u e > < i n t > 9 1 < / i n t > < / v a l u e > < / i t e m > < i t e m > < k e y > < s t r i n g > C A N D I D A T U R A S < / s t r i n g > < / k e y > < v a l u e > < i n t > 1 3 3 < / i n t > < / v a l u e > < / i t e m > < i t e m > < k e y > < s t r i n g > A R E A < / s t r i n g > < / k e y > < v a l u e > < i n t > 6 9 < / i n t > < / v a l u e > < / i t e m > < i t e m > < k e y > < s t r i n g > C l a s s i f i c a � � o < / s t r i n g > < / k e y > < v a l u e > < i n t > 1 1 3 < / i n t > < / v a l u e > < / i t e m > < i t e m > < k e y > < s t r i n g > N I V E L _ I _ N O V O < / s t r i n g > < / k e y > < v a l u e > < i n t > 1 2 9 < / i n t > < / v a l u e > < / i t e m > < i t e m > < k e y > < s t r i n g > N I V E L _ I I _ N O V O < / s t r i n g > < / k e y > < v a l u e > < i n t > 1 3 3 < / i n t > < / v a l u e > < / i t e m > < i t e m > < k e y > < s t r i n g > N I V E L _ I I I _ N O V O < / s t r i n g > < / k e y > < v a l u e > < i n t > 1 3 7 < / i n t > < / v a l u e > < / i t e m > < i t e m > < k e y > < s t r i n g > C U L T U R A _ N O V A < / s t r i n g > < / k e y > < v a l u e > < i n t > 1 3 5 < / i n t > < / v a l u e > < / i t e m > < / C o l u m n W i d t h s > < C o l u m n D i s p l a y I n d e x > < i t e m > < k e y > < s t r i n g > T O T A L I Z A D O R < / s t r i n g > < / k e y > < v a l u e > < i n t > 0 < / i n t > < / v a l u e > < / i t e m > < i t e m > < k e y > < s t r i n g > D R A _ C O D I G O < / s t r i n g > < / k e y > < v a l u e > < i n t > 1 < / i n t > < / v a l u e > < / i t e m > < i t e m > < k e y > < s t r i n g > C O D _ N I V E L _ I < / s t r i n g > < / k e y > < v a l u e > < i n t > 2 < / i n t > < / v a l u e > < / i t e m > < i t e m > < k e y > < s t r i n g > N I V E L _ I < / s t r i n g > < / k e y > < v a l u e > < i n t > 3 < / i n t > < / v a l u e > < / i t e m > < i t e m > < k e y > < s t r i n g > C O D _ N I V E L _ I I < / s t r i n g > < / k e y > < v a l u e > < i n t > 4 < / i n t > < / v a l u e > < / i t e m > < i t e m > < k e y > < s t r i n g > N I V E L _ I I < / s t r i n g > < / k e y > < v a l u e > < i n t > 5 < / i n t > < / v a l u e > < / i t e m > < i t e m > < k e y > < s t r i n g > C O D _ N I V E L _ I I I < / s t r i n g > < / k e y > < v a l u e > < i n t > 6 < / i n t > < / v a l u e > < / i t e m > < i t e m > < k e y > < s t r i n g > N I V E L _ I I I < / s t r i n g > < / k e y > < v a l u e > < i n t > 7 < / i n t > < / v a l u e > < / i t e m > < i t e m > < k e y > < s t r i n g > C U L _ C O D I G O < / s t r i n g > < / k e y > < v a l u e > < i n t > 8 < / i n t > < / v a l u e > < / i t e m > < i t e m > < k e y > < s t r i n g > C U L T U R A < / s t r i n g > < / k e y > < v a l u e > < i n t > 9 < / i n t > < / v a l u e > < / i t e m > < i t e m > < k e y > < s t r i n g > C A N D I D A T U R A S < / s t r i n g > < / k e y > < v a l u e > < i n t > 1 0 < / i n t > < / v a l u e > < / i t e m > < i t e m > < k e y > < s t r i n g > A R E A < / s t r i n g > < / k e y > < v a l u e > < i n t > 1 1 < / i n t > < / v a l u e > < / i t e m > < i t e m > < k e y > < s t r i n g > C l a s s i f i c a � � o < / s t r i n g > < / k e y > < v a l u e > < i n t > 1 2 < / i n t > < / v a l u e > < / i t e m > < i t e m > < k e y > < s t r i n g > N I V E L _ I _ N O V O < / s t r i n g > < / k e y > < v a l u e > < i n t > 1 3 < / i n t > < / v a l u e > < / i t e m > < i t e m > < k e y > < s t r i n g > N I V E L _ I I _ N O V O < / s t r i n g > < / k e y > < v a l u e > < i n t > 1 4 < / i n t > < / v a l u e > < / i t e m > < i t e m > < k e y > < s t r i n g > N I V E L _ I I I _ N O V O < / s t r i n g > < / k e y > < v a l u e > < i n t > 1 5 < / i n t > < / v a l u e > < / i t e m > < i t e m > < k e y > < s t r i n g > C U L T U R A _ N O V A < / s t r i n g > < / k e y > < v a l u e > < i n t > 1 6 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36.xml>��< ? x m l   v e r s i o n = " 1 . 0 "   e n c o d i n g = " U T F - 1 6 " ? > < G e m i n i   x m l n s = " h t t p : / / g e m i n i / p i v o t c u s t o m i z a t i o n / T a b l e X M L _ Q u a d r o 0 3 _ 9 1 7 8 1 0 3 d - 2 f a 6 - 4 a e 1 - 9 4 9 2 - 9 f 9 6 5 e 2 7 e d 4 3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 T O T A L < / s t r i n g > < / k e y > < v a l u e > < i n t > 7 4 < / i n t > < / v a l u e > < / i t e m > < i t e m > < k e y > < s t r i n g > N U M _ C O D I G O < / s t r i n g > < / k e y > < v a l u e > < i n t > 1 2 4 < / i n t > < / v a l u e > < / i t e m > < i t e m > < k e y > < s t r i n g > R E G I A O < / s t r i n g > < / k e y > < v a l u e > < i n t > 8 3 < / i n t > < / v a l u e > < / i t e m > < i t e m > < k e y > < s t r i n g > C O D _ N I V E L _ I I I < / s t r i n g > < / k e y > < v a l u e > < i n t > 1 2 5 < / i n t > < / v a l u e > < / i t e m > < i t e m > < k e y > < s t r i n g > N I V E L _ I I I < / s t r i n g > < / k e y > < v a l u e > < i n t > 9 1 < / i n t > < / v a l u e > < / i t e m > < i t e m > < k e y > < s t r i n g > C U L _ C O D I G O < / s t r i n g > < / k e y > < v a l u e > < i n t > 1 1 6 < / i n t > < / v a l u e > < / i t e m > < i t e m > < k e y > < s t r i n g > C U L T U R A < / s t r i n g > < / k e y > < v a l u e > < i n t > 9 1 < / i n t > < / v a l u e > < / i t e m > < i t e m > < k e y > < s t r i n g > V A R I E D A D E < / s t r i n g > < / k e y > < v a l u e > < i n t > 1 0 6 < / i n t > < / v a l u e > < / i t e m > < i t e m > < k e y > < s t r i n g > F I N A L I D A D E < / s t r i n g > < / k e y > < v a l u e > < i n t > 1 1 0 < / i n t > < / v a l u e > < / i t e m > < i t e m > < k e y > < s t r i n g > C A N D I D A T U R A S < / s t r i n g > < / k e y > < v a l u e > < i n t > 1 3 3 < / i n t > < / v a l u e > < / i t e m > < i t e m > < k e y > < s t r i n g > A R E A < / s t r i n g > < / k e y > < v a l u e > < i n t > 6 9 < / i n t > < / v a l u e > < / i t e m > < / C o l u m n W i d t h s > < C o l u m n D i s p l a y I n d e x > < i t e m > < k e y > < s t r i n g > T O T A L < / s t r i n g > < / k e y > < v a l u e > < i n t > 0 < / i n t > < / v a l u e > < / i t e m > < i t e m > < k e y > < s t r i n g > N U M _ C O D I G O < / s t r i n g > < / k e y > < v a l u e > < i n t > 1 < / i n t > < / v a l u e > < / i t e m > < i t e m > < k e y > < s t r i n g > R E G I A O < / s t r i n g > < / k e y > < v a l u e > < i n t > 2 < / i n t > < / v a l u e > < / i t e m > < i t e m > < k e y > < s t r i n g > C O D _ N I V E L _ I I I < / s t r i n g > < / k e y > < v a l u e > < i n t > 3 < / i n t > < / v a l u e > < / i t e m > < i t e m > < k e y > < s t r i n g > N I V E L _ I I I < / s t r i n g > < / k e y > < v a l u e > < i n t > 4 < / i n t > < / v a l u e > < / i t e m > < i t e m > < k e y > < s t r i n g > C U L _ C O D I G O < / s t r i n g > < / k e y > < v a l u e > < i n t > 5 < / i n t > < / v a l u e > < / i t e m > < i t e m > < k e y > < s t r i n g > C U L T U R A < / s t r i n g > < / k e y > < v a l u e > < i n t > 6 < / i n t > < / v a l u e > < / i t e m > < i t e m > < k e y > < s t r i n g > V A R I E D A D E < / s t r i n g > < / k e y > < v a l u e > < i n t > 7 < / i n t > < / v a l u e > < / i t e m > < i t e m > < k e y > < s t r i n g > F I N A L I D A D E < / s t r i n g > < / k e y > < v a l u e > < i n t > 8 < / i n t > < / v a l u e > < / i t e m > < i t e m > < k e y > < s t r i n g > C A N D I D A T U R A S < / s t r i n g > < / k e y > < v a l u e > < i n t > 9 < / i n t > < / v a l u e > < / i t e m > < i t e m > < k e y > < s t r i n g > A R E A < / s t r i n g > < / k e y > < v a l u e > < i n t > 1 0 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37.xml>��< ? x m l   v e r s i o n = " 1 . 0 "   e n c o d i n g = " U T F - 1 6 " ? > < G e m i n i   x m l n s = " h t t p : / / g e m i n i / p i v o t c u s t o m i z a t i o n / T a b l e X M L _ Q u a d r o 0 8 _ c c 7 1 b 2 3 c - 9 7 d 1 - 4 5 9 0 - 8 0 f 7 - e e c 1 6 5 a a 6 e a 8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 C O D I G O < / s t r i n g > < / k e y > < v a l u e > < i n t > 8 6 < / i n t > < / v a l u e > < / i t e m > < i t e m > < k e y > < s t r i n g > D E S C R I C A O < / s t r i n g > < / k e y > < v a l u e > < i n t > 1 0 6 < / i n t > < / v a l u e > < / i t e m > < i t e m > < k e y > < s t r i n g > S E M A N A < / s t r i n g > < / k e y > < v a l u e > < i n t > 9 0 < / i n t > < / v a l u e > < / i t e m > < i t e m > < k e y > < s t r i n g > D E S C _ S E M A N A < / s t r i n g > < / k e y > < v a l u e > < i n t > 1 2 8 < / i n t > < / v a l u e > < / i t e m > < i t e m > < k e y > < s t r i n g > U T I L I Z A D O R < / s t r i n g > < / k e y > < v a l u e > < i n t > 1 0 9 < / i n t > < / v a l u e > < / i t e m > < i t e m > < k e y > < s t r i n g > A T E N D I M E N T O S < / s t r i n g > < / k e y > < v a l u e > < i n t > 1 3 4 < / i n t > < / v a l u e > < / i t e m > < i t e m > < k e y > < s t r i n g > D a t a M i n i m a < / s t r i n g > < / k e y > < v a l u e > < i n t > 1 1 1 < / i n t > < / v a l u e > < / i t e m > < i t e m > < k e y > < s t r i n g > D a t a C o l u n a < / s t r i n g > < / k e y > < v a l u e > < i n t > 1 0 7 < / i n t > < / v a l u e > < / i t e m > < i t e m > < k e y > < s t r i n g > D a t a M a x i m a < / s t r i n g > < / k e y > < v a l u e > < i n t > 1 1 3 < / i n t > < / v a l u e > < / i t e m > < i t e m > < k e y > < s t r i n g > P e r i o d o < / s t r i n g > < / k e y > < v a l u e > < i n t > 8 5 < / i n t > < / v a l u e > < / i t e m > < i t e m > < k e y > < s t r i n g > C a m p a n h a < / s t r i n g > < / k e y > < v a l u e > < i n t > 1 0 1 < / i n t > < / v a l u e > < / i t e m > < i t e m > < k e y > < s t r i n g > A c u m u l a d o < / s t r i n g > < / k e y > < v a l u e > < i n t > 1 0 6 < / i n t > < / v a l u e > < / i t e m > < i t e m > < k e y > < s t r i n g > t e s t e < / s t r i n g > < / k e y > < v a l u e > < i n t > 6 8 < / i n t > < / v a l u e > < / i t e m > < / C o l u m n W i d t h s > < C o l u m n D i s p l a y I n d e x > < i t e m > < k e y > < s t r i n g > C O D I G O < / s t r i n g > < / k e y > < v a l u e > < i n t > 0 < / i n t > < / v a l u e > < / i t e m > < i t e m > < k e y > < s t r i n g > D E S C R I C A O < / s t r i n g > < / k e y > < v a l u e > < i n t > 1 < / i n t > < / v a l u e > < / i t e m > < i t e m > < k e y > < s t r i n g > S E M A N A < / s t r i n g > < / k e y > < v a l u e > < i n t > 2 < / i n t > < / v a l u e > < / i t e m > < i t e m > < k e y > < s t r i n g > D E S C _ S E M A N A < / s t r i n g > < / k e y > < v a l u e > < i n t > 3 < / i n t > < / v a l u e > < / i t e m > < i t e m > < k e y > < s t r i n g > U T I L I Z A D O R < / s t r i n g > < / k e y > < v a l u e > < i n t > 4 < / i n t > < / v a l u e > < / i t e m > < i t e m > < k e y > < s t r i n g > A T E N D I M E N T O S < / s t r i n g > < / k e y > < v a l u e > < i n t > 5 < / i n t > < / v a l u e > < / i t e m > < i t e m > < k e y > < s t r i n g > D a t a M i n i m a < / s t r i n g > < / k e y > < v a l u e > < i n t > 6 < / i n t > < / v a l u e > < / i t e m > < i t e m > < k e y > < s t r i n g > D a t a C o l u n a < / s t r i n g > < / k e y > < v a l u e > < i n t > 7 < / i n t > < / v a l u e > < / i t e m > < i t e m > < k e y > < s t r i n g > D a t a M a x i m a < / s t r i n g > < / k e y > < v a l u e > < i n t > 8 < / i n t > < / v a l u e > < / i t e m > < i t e m > < k e y > < s t r i n g > P e r i o d o < / s t r i n g > < / k e y > < v a l u e > < i n t > 9 < / i n t > < / v a l u e > < / i t e m > < i t e m > < k e y > < s t r i n g > C a m p a n h a < / s t r i n g > < / k e y > < v a l u e > < i n t > 1 0 < / i n t > < / v a l u e > < / i t e m > < i t e m > < k e y > < s t r i n g > A c u m u l a d o < / s t r i n g > < / k e y > < v a l u e > < i n t > 1 1 < / i n t > < / v a l u e > < / i t e m > < i t e m > < k e y > < s t r i n g > t e s t e < / s t r i n g > < / k e y > < v a l u e > < i n t > 1 2 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38.xml>��< ? x m l   v e r s i o n = " 1 . 0 "   e n c o d i n g = " U T F - 1 6 " ? > < G e m i n i   x m l n s = " h t t p : / / g e m i n i / p i v o t c u s t o m i z a t i o n / T a b l e X M L _ Q u a d r o 0 1 _ f 7 d 6 f e 6 9 - 7 d e 5 - 4 8 2 1 - 8 1 9 f - b 9 0 2 1 2 5 f b d 6 3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 A J U _ C O D I G O < / s t r i n g > < / k e y > < v a l u e > < i n t > 1 1 6 < / i n t > < / v a l u e > < / i t e m > < i t e m > < k e y > < s t r i n g > A J U _ N O M E < / s t r i n g > < / k e y > < v a l u e > < i n t > 1 0 5 < / i n t > < / v a l u e > < / i t e m > < i t e m > < k e y > < s t r i n g > R E G _ C O D I G O < / s t r i n g > < / k e y > < v a l u e > < i n t > 1 1 7 < / i n t > < / v a l u e > < / i t e m > < i t e m > < k e y > < s t r i n g > C A N D I D A T U R A S < / s t r i n g > < / k e y > < v a l u e > < i n t > 1 3 3 < / i n t > < / v a l u e > < / i t e m > < i t e m > < k e y > < s t r i n g > A R E A < / s t r i n g > < / k e y > < v a l u e > < i n t > 6 9 < / i n t > < / v a l u e > < / i t e m > < i t e m > < k e y > < s t r i n g > C N < / s t r i n g > < / k e y > < v a l u e > < i n t > 5 4 < / i n t > < / v a l u e > < / i t e m > < i t e m > < k e y > < s t r i n g > C A N D A N T < / s t r i n g > < / k e y > < v a l u e > < i n t > 9 8 < / i n t > < / v a l u e > < / i t e m > < i t e m > < k e y > < s t r i n g > A R E A A N T < / s t r i n g > < / k e y > < v a l u e > < i n t > 9 5 < / i n t > < / v a l u e > < / i t e m > < i t e m > < k e y > < s t r i n g > C N A N T < / s t r i n g > < / k e y > < v a l u e > < i n t > 8 0 < / i n t > < / v a l u e > < / i t e m > < i t e m > < k e y > < s t r i n g > R E G I A O < / s t r i n g > < / k e y > < v a l u e > < i n t > 8 3 < / i n t > < / v a l u e > < / i t e m > < i t e m > < k e y > < s t r i n g > C o m p C a n d < / s t r i n g > < / k e y > < v a l u e > < i n t > 1 0 3 < / i n t > < / v a l u e > < / i t e m > < i t e m > < k e y > < s t r i n g > C o m p A r e a < / s t r i n g > < / k e y > < v a l u e > < i n t > 1 0 1 < / i n t > < / v a l u e > < / i t e m > < i t e m > < k e y > < s t r i n g > C o m p C N < / s t r i n g > < / k e y > < v a l u e > < i n t > 9 0 < / i n t > < / v a l u e > < / i t e m > < / C o l u m n W i d t h s > < C o l u m n D i s p l a y I n d e x > < i t e m > < k e y > < s t r i n g > A J U _ C O D I G O < / s t r i n g > < / k e y > < v a l u e > < i n t > 0 < / i n t > < / v a l u e > < / i t e m > < i t e m > < k e y > < s t r i n g > A J U _ N O M E < / s t r i n g > < / k e y > < v a l u e > < i n t > 1 < / i n t > < / v a l u e > < / i t e m > < i t e m > < k e y > < s t r i n g > R E G _ C O D I G O < / s t r i n g > < / k e y > < v a l u e > < i n t > 2 < / i n t > < / v a l u e > < / i t e m > < i t e m > < k e y > < s t r i n g > C A N D I D A T U R A S < / s t r i n g > < / k e y > < v a l u e > < i n t > 3 < / i n t > < / v a l u e > < / i t e m > < i t e m > < k e y > < s t r i n g > A R E A < / s t r i n g > < / k e y > < v a l u e > < i n t > 4 < / i n t > < / v a l u e > < / i t e m > < i t e m > < k e y > < s t r i n g > C N < / s t r i n g > < / k e y > < v a l u e > < i n t > 5 < / i n t > < / v a l u e > < / i t e m > < i t e m > < k e y > < s t r i n g > C A N D A N T < / s t r i n g > < / k e y > < v a l u e > < i n t > 6 < / i n t > < / v a l u e > < / i t e m > < i t e m > < k e y > < s t r i n g > A R E A A N T < / s t r i n g > < / k e y > < v a l u e > < i n t > 7 < / i n t > < / v a l u e > < / i t e m > < i t e m > < k e y > < s t r i n g > C N A N T < / s t r i n g > < / k e y > < v a l u e > < i n t > 8 < / i n t > < / v a l u e > < / i t e m > < i t e m > < k e y > < s t r i n g > R E G I A O < / s t r i n g > < / k e y > < v a l u e > < i n t > 9 < / i n t > < / v a l u e > < / i t e m > < i t e m > < k e y > < s t r i n g > C o m p C a n d < / s t r i n g > < / k e y > < v a l u e > < i n t > 1 0 < / i n t > < / v a l u e > < / i t e m > < i t e m > < k e y > < s t r i n g > C o m p A r e a < / s t r i n g > < / k e y > < v a l u e > < i n t > 1 1 < / i n t > < / v a l u e > < / i t e m > < i t e m > < k e y > < s t r i n g > C o m p C N < / s t r i n g > < / k e y > < v a l u e > < i n t > 1 2 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39.xml>��< ? x m l   v e r s i o n = " 1 . 0 "   e n c o d i n g = " U T F - 1 6 " ? > < G e m i n i   x m l n s = " h t t p : / / g e m i n i / p i v o t c u s t o m i z a t i o n / T a b l e X M L _ Q u a d r o 1 2 _ a 1 5 6 f 2 4 1 - 3 0 a 6 - 4 0 c 4 - 8 5 3 c - 1 d 2 b e 8 e e 4 e 6 f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 C O D _ E N T I D A D E < / s t r i n g > < / k e y > < v a l u e > < i n t > 1 3 2 < / i n t > < / v a l u e > < / i t e m > < i t e m > < k e y > < s t r i n g > E N T I D A D E < / s t r i n g > < / k e y > < v a l u e > < i n t > 9 8 < / i n t > < / v a l u e > < / i t e m > < i t e m > < k e y > < s t r i n g > C A N D I D A T U R A S < / s t r i n g > < / k e y > < v a l u e > < i n t > 1 3 3 < / i n t > < / v a l u e > < / i t e m > < i t e m > < k e y > < s t r i n g > D E S M A T E R I A L I Z A D A S < / s t r i n g > < / k e y > < v a l u e > < i n t > 1 6 5 < / i n t > < / v a l u e > < / i t e m > < i t e m > < k e y > < s t r i n g > T O T A L _ A T E < / s t r i n g > < / k e y > < v a l u e > < i n t > 1 0 3 < / i n t > < / v a l u e > < / i t e m > < i t e m > < k e y > < s t r i n g > N _ U T I L < / s t r i n g > < / k e y > < v a l u e > < i n t > 7 9 < / i n t > < / v a l u e > < / i t e m > < i t e m > < k e y > < s t r i n g > D e s m / C a n d < / s t r i n g > < / k e y > < v a l u e > < i n t > 1 0 8 < / i n t > < / v a l u e > < / i t e m > < / C o l u m n W i d t h s > < C o l u m n D i s p l a y I n d e x > < i t e m > < k e y > < s t r i n g > C O D _ E N T I D A D E < / s t r i n g > < / k e y > < v a l u e > < i n t > 0 < / i n t > < / v a l u e > < / i t e m > < i t e m > < k e y > < s t r i n g > E N T I D A D E < / s t r i n g > < / k e y > < v a l u e > < i n t > 1 < / i n t > < / v a l u e > < / i t e m > < i t e m > < k e y > < s t r i n g > C A N D I D A T U R A S < / s t r i n g > < / k e y > < v a l u e > < i n t > 2 < / i n t > < / v a l u e > < / i t e m > < i t e m > < k e y > < s t r i n g > D E S M A T E R I A L I Z A D A S < / s t r i n g > < / k e y > < v a l u e > < i n t > 3 < / i n t > < / v a l u e > < / i t e m > < i t e m > < k e y > < s t r i n g > T O T A L _ A T E < / s t r i n g > < / k e y > < v a l u e > < i n t > 4 < / i n t > < / v a l u e > < / i t e m > < i t e m > < k e y > < s t r i n g > N _ U T I L < / s t r i n g > < / k e y > < v a l u e > < i n t > 5 < / i n t > < / v a l u e > < / i t e m > < i t e m > < k e y > < s t r i n g > D e s m / C a n d < / s t r i n g > < / k e y > < v a l u e > < i n t > 6 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4.xml>��< ? x m l   v e r s i o n = " 1 . 0 "   e n c o d i n g = " U T F - 1 6 " ? > < G e m i n i   x m l n s = " h t t p : / / g e m i n i / p i v o t c u s t o m i z a t i o n / T a b l e X M L _ Q u a d r o 0 2   R P A _ c 7 0 a 8 8 2 f - e f 3 b - 4 0 d 5 - 8 0 7 9 - f b a c 0 1 d 0 2 c 1 1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 T O T A L I Z A D O R < / s t r i n g > < / k e y > < v a l u e > < i n t > 1 2 1 < / i n t > < / v a l u e > < / i t e m > < i t e m > < k e y > < s t r i n g > D R A _ C O D I G O < / s t r i n g > < / k e y > < v a l u e > < i n t > 1 1 9 < / i n t > < / v a l u e > < / i t e m > < i t e m > < k e y > < s t r i n g > C O D _ N I V E L _ I < / s t r i n g > < / k e y > < v a l u e > < i n t > 1 1 7 < / i n t > < / v a l u e > < / i t e m > < i t e m > < k e y > < s t r i n g > N I V E L _ I < / s t r i n g > < / k e y > < v a l u e > < i n t > 8 3 < / i n t > < / v a l u e > < / i t e m > < i t e m > < k e y > < s t r i n g > C O D _ N I V E L _ I I < / s t r i n g > < / k e y > < v a l u e > < i n t > 1 2 1 < / i n t > < / v a l u e > < / i t e m > < i t e m > < k e y > < s t r i n g > N I V E L _ I I < / s t r i n g > < / k e y > < v a l u e > < i n t > 8 7 < / i n t > < / v a l u e > < / i t e m > < i t e m > < k e y > < s t r i n g > C O D _ N I V E L _ I I I < / s t r i n g > < / k e y > < v a l u e > < i n t > 1 2 5 < / i n t > < / v a l u e > < / i t e m > < i t e m > < k e y > < s t r i n g > N I V E L _ I I I < / s t r i n g > < / k e y > < v a l u e > < i n t > 9 1 < / i n t > < / v a l u e > < / i t e m > < i t e m > < k e y > < s t r i n g > C U L _ C O D I G O < / s t r i n g > < / k e y > < v a l u e > < i n t > 1 1 6 < / i n t > < / v a l u e > < / i t e m > < i t e m > < k e y > < s t r i n g > C U L T U R A < / s t r i n g > < / k e y > < v a l u e > < i n t > 9 1 < / i n t > < / v a l u e > < / i t e m > < i t e m > < k e y > < s t r i n g > C A N D I D A T U R A S < / s t r i n g > < / k e y > < v a l u e > < i n t > 1 3 3 < / i n t > < / v a l u e > < / i t e m > < i t e m > < k e y > < s t r i n g > A R E A < / s t r i n g > < / k e y > < v a l u e > < i n t > 6 9 < / i n t > < / v a l u e > < / i t e m > < i t e m > < k e y > < s t r i n g > C l a s s i f i c a � � o < / s t r i n g > < / k e y > < v a l u e > < i n t > 1 1 3 < / i n t > < / v a l u e > < / i t e m > < i t e m > < k e y > < s t r i n g > N I V E L _ I _ N O V O < / s t r i n g > < / k e y > < v a l u e > < i n t > 1 2 9 < / i n t > < / v a l u e > < / i t e m > < i t e m > < k e y > < s t r i n g > N I V E L _ I I _ N O V O < / s t r i n g > < / k e y > < v a l u e > < i n t > 1 3 3 < / i n t > < / v a l u e > < / i t e m > < i t e m > < k e y > < s t r i n g > N I V E L _ I I I _ N O V O < / s t r i n g > < / k e y > < v a l u e > < i n t > 1 3 7 < / i n t > < / v a l u e > < / i t e m > < i t e m > < k e y > < s t r i n g > C U L T U R A _ N O V A < / s t r i n g > < / k e y > < v a l u e > < i n t > 1 3 5 < / i n t > < / v a l u e > < / i t e m > < / C o l u m n W i d t h s > < C o l u m n D i s p l a y I n d e x > < i t e m > < k e y > < s t r i n g > T O T A L I Z A D O R < / s t r i n g > < / k e y > < v a l u e > < i n t > 0 < / i n t > < / v a l u e > < / i t e m > < i t e m > < k e y > < s t r i n g > D R A _ C O D I G O < / s t r i n g > < / k e y > < v a l u e > < i n t > 1 < / i n t > < / v a l u e > < / i t e m > < i t e m > < k e y > < s t r i n g > C O D _ N I V E L _ I < / s t r i n g > < / k e y > < v a l u e > < i n t > 2 < / i n t > < / v a l u e > < / i t e m > < i t e m > < k e y > < s t r i n g > N I V E L _ I < / s t r i n g > < / k e y > < v a l u e > < i n t > 3 < / i n t > < / v a l u e > < / i t e m > < i t e m > < k e y > < s t r i n g > C O D _ N I V E L _ I I < / s t r i n g > < / k e y > < v a l u e > < i n t > 4 < / i n t > < / v a l u e > < / i t e m > < i t e m > < k e y > < s t r i n g > N I V E L _ I I < / s t r i n g > < / k e y > < v a l u e > < i n t > 5 < / i n t > < / v a l u e > < / i t e m > < i t e m > < k e y > < s t r i n g > C O D _ N I V E L _ I I I < / s t r i n g > < / k e y > < v a l u e > < i n t > 6 < / i n t > < / v a l u e > < / i t e m > < i t e m > < k e y > < s t r i n g > N I V E L _ I I I < / s t r i n g > < / k e y > < v a l u e > < i n t > 7 < / i n t > < / v a l u e > < / i t e m > < i t e m > < k e y > < s t r i n g > C U L _ C O D I G O < / s t r i n g > < / k e y > < v a l u e > < i n t > 8 < / i n t > < / v a l u e > < / i t e m > < i t e m > < k e y > < s t r i n g > C U L T U R A < / s t r i n g > < / k e y > < v a l u e > < i n t > 9 < / i n t > < / v a l u e > < / i t e m > < i t e m > < k e y > < s t r i n g > C A N D I D A T U R A S < / s t r i n g > < / k e y > < v a l u e > < i n t > 1 0 < / i n t > < / v a l u e > < / i t e m > < i t e m > < k e y > < s t r i n g > A R E A < / s t r i n g > < / k e y > < v a l u e > < i n t > 1 1 < / i n t > < / v a l u e > < / i t e m > < i t e m > < k e y > < s t r i n g > C l a s s i f i c a � � o < / s t r i n g > < / k e y > < v a l u e > < i n t > 1 2 < / i n t > < / v a l u e > < / i t e m > < i t e m > < k e y > < s t r i n g > N I V E L _ I _ N O V O < / s t r i n g > < / k e y > < v a l u e > < i n t > 1 3 < / i n t > < / v a l u e > < / i t e m > < i t e m > < k e y > < s t r i n g > N I V E L _ I I _ N O V O < / s t r i n g > < / k e y > < v a l u e > < i n t > 1 4 < / i n t > < / v a l u e > < / i t e m > < i t e m > < k e y > < s t r i n g > N I V E L _ I I I _ N O V O < / s t r i n g > < / k e y > < v a l u e > < i n t > 1 5 < / i n t > < / v a l u e > < / i t e m > < i t e m > < k e y > < s t r i n g > C U L T U R A _ N O V A < / s t r i n g > < / k e y > < v a l u e > < i n t > 1 6 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40.xml>��< ? x m l   v e r s i o n = " 1 . 0 "   e n c o d i n g = " U T F - 1 6 " ? > < G e m i n i   x m l n s = " h t t p : / / g e m i n i / p i v o t c u s t o m i z a t i o n / T a b l e X M L _ Q u a d r o 0 9 _ 6 a 2 6 7 8 d b - 1 a 8 f - 4 2 4 8 - 9 f a c - a 7 5 7 b c 2 2 a d d f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 U L T I M O _ D I A _ S E M A N A < / s t r i n g > < / k e y > < v a l u e > < i n t > 1 7 3 < / i n t > < / v a l u e > < / i t e m > < i t e m > < k e y > < s t r i n g > S E M A N A < / s t r i n g > < / k e y > < v a l u e > < i n t > 9 0 < / i n t > < / v a l u e > < / i t e m > < i t e m > < k e y > < s t r i n g > C O N T A R _ N I F S < / s t r i n g > < / k e y > < v a l u e > < i n t > 1 2 2 < / i n t > < / v a l u e > < / i t e m > < i t e m > < k e y > < s t r i n g > A C U M U L A D O < / s t r i n g > < / k e y > < v a l u e > < i n t > 1 1 7 < / i n t > < / v a l u e > < / i t e m > < i t e m > < k e y > < s t r i n g > D a t a M e s < / s t r i n g > < / k e y > < v a l u e > < i n t > 9 0 < / i n t > < / v a l u e > < / i t e m > < i t e m > < k e y > < s t r i n g > Q u a d r o 0 9 N . U L T I M O _ D I A _ S E M A N A < / s t r i n g > < / k e y > < v a l u e > < i n t > 2 4 7 < / i n t > < / v a l u e > < / i t e m > < i t e m > < k e y > < s t r i n g > Q u a d r o 0 9 N . C O N T A R _ N I F S < / s t r i n g > < / k e y > < v a l u e > < i n t > 1 9 6 < / i n t > < / v a l u e > < / i t e m > < i t e m > < k e y > < s t r i n g > Q u a d r o 0 9 N . A C U M U L A D O < / s t r i n g > < / k e y > < v a l u e > < i n t > 1 9 1 < / i n t > < / v a l u e > < / i t e m > < i t e m > < k e y > < s t r i n g > Q u a d r o 0 9 N . D a t a M e s < / s t r i n g > < / k e y > < v a l u e > < i n t > 1 6 4 < / i n t > < / v a l u e > < / i t e m > < i t e m > < k e y > < s t r i n g > P e r i o d o < / s t r i n g > < / k e y > < v a l u e > < i n t > 1 8 4 < / i n t > < / v a l u e > < / i t e m > < / C o l u m n W i d t h s > < C o l u m n D i s p l a y I n d e x > < i t e m > < k e y > < s t r i n g > U L T I M O _ D I A _ S E M A N A < / s t r i n g > < / k e y > < v a l u e > < i n t > 0 < / i n t > < / v a l u e > < / i t e m > < i t e m > < k e y > < s t r i n g > S E M A N A < / s t r i n g > < / k e y > < v a l u e > < i n t > 1 < / i n t > < / v a l u e > < / i t e m > < i t e m > < k e y > < s t r i n g > C O N T A R _ N I F S < / s t r i n g > < / k e y > < v a l u e > < i n t > 2 < / i n t > < / v a l u e > < / i t e m > < i t e m > < k e y > < s t r i n g > A C U M U L A D O < / s t r i n g > < / k e y > < v a l u e > < i n t > 3 < / i n t > < / v a l u e > < / i t e m > < i t e m > < k e y > < s t r i n g > D a t a M e s < / s t r i n g > < / k e y > < v a l u e > < i n t > 4 < / i n t > < / v a l u e > < / i t e m > < i t e m > < k e y > < s t r i n g > Q u a d r o 0 9 N . U L T I M O _ D I A _ S E M A N A < / s t r i n g > < / k e y > < v a l u e > < i n t > 5 < / i n t > < / v a l u e > < / i t e m > < i t e m > < k e y > < s t r i n g > Q u a d r o 0 9 N . C O N T A R _ N I F S < / s t r i n g > < / k e y > < v a l u e > < i n t > 6 < / i n t > < / v a l u e > < / i t e m > < i t e m > < k e y > < s t r i n g > Q u a d r o 0 9 N . A C U M U L A D O < / s t r i n g > < / k e y > < v a l u e > < i n t > 7 < / i n t > < / v a l u e > < / i t e m > < i t e m > < k e y > < s t r i n g > Q u a d r o 0 9 N . D a t a M e s < / s t r i n g > < / k e y > < v a l u e > < i n t > 8 < / i n t > < / v a l u e > < / i t e m > < i t e m > < k e y > < s t r i n g > P e r i o d o < / s t r i n g > < / k e y > < v a l u e > < i n t > 9 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41.xml>��< ? x m l   v e r s i o n = " 1 . 0 "   e n c o d i n g = " U T F - 1 6 " ? > < G e m i n i   x m l n s = " h t t p : / / g e m i n i / p i v o t c u s t o m i z a t i o n / T a b l e X M L _ Q u a d r o 0 4 _ a 9 b a 0 0 9 a - 6 f 8 4 - 4 3 9 d - 8 2 9 d - 9 b 5 f 7 6 8 0 4 6 8 0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 C U L _ D E S C R I C A O < / s t r i n g > < / k e y > < v a l u e > < i n t > 1 3 6 < / i n t > < / v a l u e > < / i t e m > < i t e m > < k e y > < s t r i n g > C A N D I D A T U R A S < / s t r i n g > < / k e y > < v a l u e > < i n t > 1 3 3 < / i n t > < / v a l u e > < / i t e m > < i t e m > < k e y > < s t r i n g > A R E A < / s t r i n g > < / k e y > < v a l u e > < i n t > 6 9 < / i n t > < / v a l u e > < / i t e m > < i t e m > < k e y > < s t r i n g > A J U D A < / s t r i n g > < / k e y > < v a l u e > < i n t > 7 7 < / i n t > < / v a l u e > < / i t e m > < / C o l u m n W i d t h s > < C o l u m n D i s p l a y I n d e x > < i t e m > < k e y > < s t r i n g > C U L _ D E S C R I C A O < / s t r i n g > < / k e y > < v a l u e > < i n t > 0 < / i n t > < / v a l u e > < / i t e m > < i t e m > < k e y > < s t r i n g > C A N D I D A T U R A S < / s t r i n g > < / k e y > < v a l u e > < i n t > 1 < / i n t > < / v a l u e > < / i t e m > < i t e m > < k e y > < s t r i n g > A R E A < / s t r i n g > < / k e y > < v a l u e > < i n t > 2 < / i n t > < / v a l u e > < / i t e m > < i t e m > < k e y > < s t r i n g > A J U D A < / s t r i n g > < / k e y > < v a l u e > < i n t > 3 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42.xml>��< ? x m l   v e r s i o n = " 1 . 0 "   e n c o d i n g = " U T F - 1 6 " ? > < G e m i n i   x m l n s = " h t t p : / / g e m i n i / p i v o t c u s t o m i z a t i o n / T a b l e X M L _ Q u a d r o 0 5 _ 4 b 5 d b e 1 f - 1 d 1 1 - 4 e e 4 - 8 d 2 5 - d 8 f a f 5 a e c 4 6 5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 O P E _ C O D I G O < / s t r i n g > < / k e y > < v a l u e > < i n t > 1 1 8 < / i n t > < / v a l u e > < / i t e m > < i t e m > < k e y > < s t r i n g > O P E _ D E S C R I C A O < / s t r i n g > < / k e y > < v a l u e > < i n t > 1 3 8 < / i n t > < / v a l u e > < / i t e m > < i t e m > < k e y > < s t r i n g > R E G _ C O D I G O < / s t r i n g > < / k e y > < v a l u e > < i n t > 1 1 7 < / i n t > < / v a l u e > < / i t e m > < i t e m > < k e y > < s t r i n g > S U B M E T I D A S < / s t r i n g > < / k e y > < v a l u e > < i n t > 1 1 5 < / i n t > < / v a l u e > < / i t e m > < i t e m > < k e y > < s t r i n g > A R E A < / s t r i n g > < / k e y > < v a l u e > < i n t > 6 9 < / i n t > < / v a l u e > < / i t e m > < i t e m > < k e y > < s t r i n g > C N < / s t r i n g > < / k e y > < v a l u e > < i n t > 5 4 < / i n t > < / v a l u e > < / i t e m > < i t e m > < k e y > < s t r i n g > R E G I A O < / s t r i n g > < / k e y > < v a l u e > < i n t > 8 3 < / i n t > < / v a l u e > < / i t e m > < i t e m > < k e y > < s t r i n g > O r d e m < / s t r i n g > < / k e y > < v a l u e > < i n t > 7 9 < / i n t > < / v a l u e > < / i t e m > < / C o l u m n W i d t h s > < C o l u m n D i s p l a y I n d e x > < i t e m > < k e y > < s t r i n g > O P E _ C O D I G O < / s t r i n g > < / k e y > < v a l u e > < i n t > 0 < / i n t > < / v a l u e > < / i t e m > < i t e m > < k e y > < s t r i n g > O P E _ D E S C R I C A O < / s t r i n g > < / k e y > < v a l u e > < i n t > 1 < / i n t > < / v a l u e > < / i t e m > < i t e m > < k e y > < s t r i n g > R E G _ C O D I G O < / s t r i n g > < / k e y > < v a l u e > < i n t > 2 < / i n t > < / v a l u e > < / i t e m > < i t e m > < k e y > < s t r i n g > S U B M E T I D A S < / s t r i n g > < / k e y > < v a l u e > < i n t > 3 < / i n t > < / v a l u e > < / i t e m > < i t e m > < k e y > < s t r i n g > A R E A < / s t r i n g > < / k e y > < v a l u e > < i n t > 4 < / i n t > < / v a l u e > < / i t e m > < i t e m > < k e y > < s t r i n g > C N < / s t r i n g > < / k e y > < v a l u e > < i n t > 5 < / i n t > < / v a l u e > < / i t e m > < i t e m > < k e y > < s t r i n g > R E G I A O < / s t r i n g > < / k e y > < v a l u e > < i n t > 6 < / i n t > < / v a l u e > < / i t e m > < i t e m > < k e y > < s t r i n g > O r d e m < / s t r i n g > < / k e y > < v a l u e > < i n t > 7 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43.xml>��< ? x m l   v e r s i o n = " 1 . 0 "   e n c o d i n g = " U T F - 1 6 " ? > < G e m i n i   x m l n s = " h t t p : / / g e m i n i / p i v o t c u s t o m i z a t i o n / T a b l e X M L _ Q u a d r o 0 1 _ 5 8 6 8 c a 9 f - a 4 2 3 - 4 2 b c - 9 0 4 2 - 4 1 6 9 1 f d c e 2 1 f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 A J U _ C O D I G O < / s t r i n g > < / k e y > < v a l u e > < i n t > 1 1 6 < / i n t > < / v a l u e > < / i t e m > < i t e m > < k e y > < s t r i n g > C O N T I N E N T E < / s t r i n g > < / k e y > < v a l u e > < i n t > 1 1 6 < / i n t > < / v a l u e > < / i t e m > < i t e m > < k e y > < s t r i n g > M A D E I R A < / s t r i n g > < / k e y > < v a l u e > < i n t > 9 4 < / i n t > < / v a l u e > < / i t e m > < i t e m > < k e y > < s t r i n g > Q u a d r o 0 1   � r e a s . C O N T I N E N T E < / s t r i n g > < / k e y > < v a l u e > < i n t > 2 1 8 < / i n t > < / v a l u e > < / i t e m > < i t e m > < k e y > < s t r i n g > Q u a d r o 0 1   � r e a s . M A D E I R A < / s t r i n g > < / k e y > < v a l u e > < i n t > 1 9 6 < / i n t > < / v a l u e > < / i t e m > < i t e m > < k e y > < s t r i n g > Q u a d r o 0 1   C a b e � a s   N o r m a i s . C O N T I N E N T E < / s t r i n g > < / k e y > < v a l u e > < i n t > 2 8 8 < / i n t > < / v a l u e > < / i t e m > < i t e m > < k e y > < s t r i n g > Q u a d r o 0 1   C a b e � a s   N o r m a i s . M A D E I R A < / s t r i n g > < / k e y > < v a l u e > < i n t > 2 6 6 < / i n t > < / v a l u e > < / i t e m > < / C o l u m n W i d t h s > < C o l u m n D i s p l a y I n d e x > < i t e m > < k e y > < s t r i n g > A J U _ C O D I G O < / s t r i n g > < / k e y > < v a l u e > < i n t > 0 < / i n t > < / v a l u e > < / i t e m > < i t e m > < k e y > < s t r i n g > C O N T I N E N T E < / s t r i n g > < / k e y > < v a l u e > < i n t > 1 < / i n t > < / v a l u e > < / i t e m > < i t e m > < k e y > < s t r i n g > M A D E I R A < / s t r i n g > < / k e y > < v a l u e > < i n t > 2 < / i n t > < / v a l u e > < / i t e m > < i t e m > < k e y > < s t r i n g > Q u a d r o 0 1   � r e a s . C O N T I N E N T E < / s t r i n g > < / k e y > < v a l u e > < i n t > 3 < / i n t > < / v a l u e > < / i t e m > < i t e m > < k e y > < s t r i n g > Q u a d r o 0 1   � r e a s . M A D E I R A < / s t r i n g > < / k e y > < v a l u e > < i n t > 4 < / i n t > < / v a l u e > < / i t e m > < i t e m > < k e y > < s t r i n g > Q u a d r o 0 1   C a b e � a s   N o r m a i s . C O N T I N E N T E < / s t r i n g > < / k e y > < v a l u e > < i n t > 5 < / i n t > < / v a l u e > < / i t e m > < i t e m > < k e y > < s t r i n g > Q u a d r o 0 1   C a b e � a s   N o r m a i s . M A D E I R A < / s t r i n g > < / k e y > < v a l u e > < i n t > 6 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44.xml>��< ? x m l   v e r s i o n = " 1 . 0 "   e n c o d i n g = " U T F - 1 6 " ? > < G e m i n i   x m l n s = " h t t p : / / g e m i n i / p i v o t c u s t o m i z a t i o n / T a b l e X M L _ Q u a d r o 0 2 _ b 5 2 2 b 3 8 9 - 2 f f d - 4 c a f - 8 6 f d - 7 1 0 c a 4 a b 1 b 4 d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 T O T A L I Z A D O R < / s t r i n g > < / k e y > < v a l u e > < i n t > 1 2 1 < / i n t > < / v a l u e > < / i t e m > < i t e m > < k e y > < s t r i n g > D R A _ C O D I G O < / s t r i n g > < / k e y > < v a l u e > < i n t > 1 1 9 < / i n t > < / v a l u e > < / i t e m > < i t e m > < k e y > < s t r i n g > C O D _ N I V E L _ I < / s t r i n g > < / k e y > < v a l u e > < i n t > 1 1 7 < / i n t > < / v a l u e > < / i t e m > < i t e m > < k e y > < s t r i n g > N I V E L _ I < / s t r i n g > < / k e y > < v a l u e > < i n t > 8 3 < / i n t > < / v a l u e > < / i t e m > < i t e m > < k e y > < s t r i n g > C O D _ N I V E L _ I I < / s t r i n g > < / k e y > < v a l u e > < i n t > 1 2 1 < / i n t > < / v a l u e > < / i t e m > < i t e m > < k e y > < s t r i n g > N I V E L _ I I < / s t r i n g > < / k e y > < v a l u e > < i n t > 8 7 < / i n t > < / v a l u e > < / i t e m > < i t e m > < k e y > < s t r i n g > C O D _ N I V E L _ I I I < / s t r i n g > < / k e y > < v a l u e > < i n t > 1 2 5 < / i n t > < / v a l u e > < / i t e m > < i t e m > < k e y > < s t r i n g > N I V E L _ I I I < / s t r i n g > < / k e y > < v a l u e > < i n t > 9 1 < / i n t > < / v a l u e > < / i t e m > < i t e m > < k e y > < s t r i n g > C U L _ C O D I G O < / s t r i n g > < / k e y > < v a l u e > < i n t > 1 1 6 < / i n t > < / v a l u e > < / i t e m > < i t e m > < k e y > < s t r i n g > C U L T U R A < / s t r i n g > < / k e y > < v a l u e > < i n t > 9 1 < / i n t > < / v a l u e > < / i t e m > < i t e m > < k e y > < s t r i n g > C A N D I D A T U R A S < / s t r i n g > < / k e y > < v a l u e > < i n t > 1 3 3 < / i n t > < / v a l u e > < / i t e m > < i t e m > < k e y > < s t r i n g > A R E A < / s t r i n g > < / k e y > < v a l u e > < i n t > 6 9 < / i n t > < / v a l u e > < / i t e m > < i t e m > < k e y > < s t r i n g > C l a s s i f i c a � � o < / s t r i n g > < / k e y > < v a l u e > < i n t > 1 1 3 < / i n t > < / v a l u e > < / i t e m > < i t e m > < k e y > < s t r i n g > N I V E L _ I I _ N O V O < / s t r i n g > < / k e y > < v a l u e > < i n t > 1 3 3 < / i n t > < / v a l u e > < / i t e m > < i t e m > < k e y > < s t r i n g > N I V E L _ I _ N O V O < / s t r i n g > < / k e y > < v a l u e > < i n t > 1 2 9 < / i n t > < / v a l u e > < / i t e m > < i t e m > < k e y > < s t r i n g > N I V E L _ I I I _ N O V O < / s t r i n g > < / k e y > < v a l u e > < i n t > 1 3 7 < / i n t > < / v a l u e > < / i t e m > < i t e m > < k e y > < s t r i n g > C U L T U R A _ N O V A < / s t r i n g > < / k e y > < v a l u e > < i n t > 1 3 5 < / i n t > < / v a l u e > < / i t e m > < / C o l u m n W i d t h s > < C o l u m n D i s p l a y I n d e x > < i t e m > < k e y > < s t r i n g > T O T A L I Z A D O R < / s t r i n g > < / k e y > < v a l u e > < i n t > 0 < / i n t > < / v a l u e > < / i t e m > < i t e m > < k e y > < s t r i n g > D R A _ C O D I G O < / s t r i n g > < / k e y > < v a l u e > < i n t > 1 < / i n t > < / v a l u e > < / i t e m > < i t e m > < k e y > < s t r i n g > C O D _ N I V E L _ I < / s t r i n g > < / k e y > < v a l u e > < i n t > 2 < / i n t > < / v a l u e > < / i t e m > < i t e m > < k e y > < s t r i n g > N I V E L _ I < / s t r i n g > < / k e y > < v a l u e > < i n t > 3 < / i n t > < / v a l u e > < / i t e m > < i t e m > < k e y > < s t r i n g > C O D _ N I V E L _ I I < / s t r i n g > < / k e y > < v a l u e > < i n t > 4 < / i n t > < / v a l u e > < / i t e m > < i t e m > < k e y > < s t r i n g > N I V E L _ I I < / s t r i n g > < / k e y > < v a l u e > < i n t > 5 < / i n t > < / v a l u e > < / i t e m > < i t e m > < k e y > < s t r i n g > C O D _ N I V E L _ I I I < / s t r i n g > < / k e y > < v a l u e > < i n t > 6 < / i n t > < / v a l u e > < / i t e m > < i t e m > < k e y > < s t r i n g > N I V E L _ I I I < / s t r i n g > < / k e y > < v a l u e > < i n t > 7 < / i n t > < / v a l u e > < / i t e m > < i t e m > < k e y > < s t r i n g > C U L _ C O D I G O < / s t r i n g > < / k e y > < v a l u e > < i n t > 8 < / i n t > < / v a l u e > < / i t e m > < i t e m > < k e y > < s t r i n g > C U L T U R A < / s t r i n g > < / k e y > < v a l u e > < i n t > 9 < / i n t > < / v a l u e > < / i t e m > < i t e m > < k e y > < s t r i n g > C A N D I D A T U R A S < / s t r i n g > < / k e y > < v a l u e > < i n t > 1 0 < / i n t > < / v a l u e > < / i t e m > < i t e m > < k e y > < s t r i n g > A R E A < / s t r i n g > < / k e y > < v a l u e > < i n t > 1 1 < / i n t > < / v a l u e > < / i t e m > < i t e m > < k e y > < s t r i n g > C l a s s i f i c a � � o < / s t r i n g > < / k e y > < v a l u e > < i n t > 1 2 < / i n t > < / v a l u e > < / i t e m > < i t e m > < k e y > < s t r i n g > N I V E L _ I I _ N O V O < / s t r i n g > < / k e y > < v a l u e > < i n t > 1 4 < / i n t > < / v a l u e > < / i t e m > < i t e m > < k e y > < s t r i n g > N I V E L _ I _ N O V O < / s t r i n g > < / k e y > < v a l u e > < i n t > 1 3 < / i n t > < / v a l u e > < / i t e m > < i t e m > < k e y > < s t r i n g > N I V E L _ I I I _ N O V O < / s t r i n g > < / k e y > < v a l u e > < i n t > 1 5 < / i n t > < / v a l u e > < / i t e m > < i t e m > < k e y > < s t r i n g > C U L T U R A _ N O V A < / s t r i n g > < / k e y > < v a l u e > < i n t > 1 6 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45.xml>��< ? x m l   v e r s i o n = " 1 . 0 "   e n c o d i n g = " U T F - 1 6 " ? > < G e m i n i   x m l n s = " h t t p : / / g e m i n i / p i v o t c u s t o m i z a t i o n / T a b l e X M L _ E x p l o r a c o e s _ c d a 1 d 7 b e - f 2 c f - 4 e b d - 9 f 7 c - a 4 1 d f e 4 0 5 0 9 8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 N D O _ D E S C R I C A O < / s t r i n g > < / k e y > < v a l u e > < i n t > 1 4 2 < / i n t > < / v a l u e > < / i t e m > < i t e m > < k e y > < s t r i n g > C L A S S E _ A R E A < / s t r i n g > < / k e y > < v a l u e > < i n t > 1 2 0 < / i n t > < / v a l u e > < / i t e m > < i t e m > < k e y > < s t r i n g > N _ E X P < / s t r i n g > < / k e y > < v a l u e > < i n t > 7 6 < / i n t > < / v a l u e > < / i t e m > < i t e m > < k e y > < s t r i n g > A R E A < / s t r i n g > < / k e y > < v a l u e > < i n t > 6 9 < / i n t > < / v a l u e > < / i t e m > < / C o l u m n W i d t h s > < C o l u m n D i s p l a y I n d e x > < i t e m > < k e y > < s t r i n g > N D O _ D E S C R I C A O < / s t r i n g > < / k e y > < v a l u e > < i n t > 0 < / i n t > < / v a l u e > < / i t e m > < i t e m > < k e y > < s t r i n g > C L A S S E _ A R E A < / s t r i n g > < / k e y > < v a l u e > < i n t > 1 < / i n t > < / v a l u e > < / i t e m > < i t e m > < k e y > < s t r i n g > N _ E X P < / s t r i n g > < / k e y > < v a l u e > < i n t > 2 < / i n t > < / v a l u e > < / i t e m > < i t e m > < k e y > < s t r i n g > A R E A < / s t r i n g > < / k e y > < v a l u e > < i n t > 3 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46.xml>��< ? x m l   v e r s i o n = " 1 . 0 "   e n c o d i n g = " U T F - 1 6 " ? > < G e m i n i   x m l n s = " h t t p : / / g e m i n i / p i v o t c u s t o m i z a t i o n / T a b l e X M L _ P e s s o a s _ a 3 3 2 1 2 e 9 - 0 d 0 b - 4 b c 4 - 9 3 3 2 - c 8 4 0 6 6 0 e 9 c a 5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 N D O _ D E S C R I C A O < / s t r i n g > < / k e y > < v a l u e > < i n t > 1 4 2 < / i n t > < / v a l u e > < / i t e m > < i t e m > < k e y > < s t r i n g > T E R _ N A T _ J U R < / s t r i n g > < / k e y > < v a l u e > < i n t > 1 1 9 < / i n t > < / v a l u e > < / i t e m > < i t e m > < k e y > < s t r i n g > C L A S S E _ I D A D E < / s t r i n g > < / k e y > < v a l u e > < i n t > 1 2 5 < / i n t > < / v a l u e > < / i t e m > < i t e m > < k e y > < s t r i n g > G E N E R O < / s t r i n g > < / k e y > < v a l u e > < i n t > 8 7 < / i n t > < / v a l u e > < / i t e m > < i t e m > < k e y > < s t r i n g > B E N E F I C I A R I O S < / s t r i n g > < / k e y > < v a l u e > < i n t > 1 2 9 < / i n t > < / v a l u e > < / i t e m > < i t e m > < k e y > < s t r i n g > N a t u r e z a   J u r � d i c a < / s t r i n g > < / k e y > < v a l u e > < i n t > 1 4 1 < / i n t > < / v a l u e > < / i t e m > < i t e m > < k e y > < s t r i n g > N D O _ C O D I G O < / s t r i n g > < / k e y > < v a l u e > < i n t > 1 2 2 < / i n t > < / v a l u e > < / i t e m > < / C o l u m n W i d t h s > < C o l u m n D i s p l a y I n d e x > < i t e m > < k e y > < s t r i n g > N D O _ D E S C R I C A O < / s t r i n g > < / k e y > < v a l u e > < i n t > 0 < / i n t > < / v a l u e > < / i t e m > < i t e m > < k e y > < s t r i n g > T E R _ N A T _ J U R < / s t r i n g > < / k e y > < v a l u e > < i n t > 1 < / i n t > < / v a l u e > < / i t e m > < i t e m > < k e y > < s t r i n g > C L A S S E _ I D A D E < / s t r i n g > < / k e y > < v a l u e > < i n t > 2 < / i n t > < / v a l u e > < / i t e m > < i t e m > < k e y > < s t r i n g > G E N E R O < / s t r i n g > < / k e y > < v a l u e > < i n t > 3 < / i n t > < / v a l u e > < / i t e m > < i t e m > < k e y > < s t r i n g > B E N E F I C I A R I O S < / s t r i n g > < / k e y > < v a l u e > < i n t > 4 < / i n t > < / v a l u e > < / i t e m > < i t e m > < k e y > < s t r i n g > N a t u r e z a   J u r � d i c a < / s t r i n g > < / k e y > < v a l u e > < i n t > 5 < / i n t > < / v a l u e > < / i t e m > < i t e m > < k e y > < s t r i n g > N D O _ C O D I G O < / s t r i n g > < / k e y > < v a l u e > < i n t > 6 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47.xml>��< ? x m l   v e r s i o n = " 1 . 0 "   e n c o d i n g = " U T F - 1 6 " ? > < G e m i n i   x m l n s = " h t t p : / / g e m i n i / p i v o t c u s t o m i z a t i o n / R e l a t i o n s h i p A u t o D e t e c t i o n E n a b l e d " > < C u s t o m C o n t e n t > < ! [ C D A T A [ T r u e ] ] > < / C u s t o m C o n t e n t > < / G e m i n i > 
</file>

<file path=customXml/item48.xml>��< ? x m l   v e r s i o n = " 1 . 0 "   e n c o d i n g = " u t f - 1 6 " ? > < D a t a M a s h u p   s q m i d = " 8 c a 8 7 6 b 9 - 7 f 5 a - 4 6 3 f - a d e 9 - c e 1 0 c a 6 5 6 9 a 9 "   x m l n s = " h t t p : / / s c h e m a s . m i c r o s o f t . c o m / D a t a M a s h u p " > A A A A A J 8 F A A B Q S w M E F A A C A A g A Q X 1 0 V 3 K K 2 N K k A A A A 9 w A A A B I A H A B D b 2 5 m a W c v U G F j a 2 F n Z S 5 4 b W w g o h g A K K A U A A A A A A A A A A A A A A A A A A A A A A A A A A A A h Y + 9 D o I w H M R f h X S n X z o Y 8 q c M r p K Q a I x r U y o 2 Q i G 0 W N 7 N w U f y F c Q o 6 u Z w w 9 3 9 h r v 7 9 Q b Z 2 N T R R f f O t D Z F D F M U a a v a 0 t g q R Y M / x i u U C S i k O s t K R x N s X T K 6 M k U n 7 7 u E k B A C D g v c 9 h X h l D J y y D d b d d K N R B / Y / I d j Y 5 2 X V m k k Y P 8 a I z h m f B J b c k y B z C n k x n 4 J P g 1 + t j 8 h r I f a D 7 0 W n Y + L H Z D Z A n m f E A 9 Q S w M E F A A C A A g A Q X 1 0 V 1 N y O C y b A A A A 4 Q A A A B M A H A B b Q 2 9 u d G V u d F 9 U e X B l c 1 0 u e G 1 s I K I Y A C i g F A A A A A A A A A A A A A A A A A A A A A A A A A A A A G 2 O P Q 7 C M A x G r x J 5 b 1 0 Y E E J N G Y A b c I E o u D + i c a L G R e V s D B y J K 5 C 2 a 0 d / f s + f f 5 9 v e Z 5 c r 1 4 0 x M 6 z h l 1 e g C K 2 / t F x o 2 G U O j v C u S r v 7 0 B R J Z S j h l Y k n B C j b c m Z m P t A n D a 1 H 5 y R N A 4 N B m O f p i H c F 8 U B r W c h l k z m G 1 C V V 6 r N 2 I u 6 T S l e a 5 M O 6 r J y c 5 U G o U l w i X H T c F t 8 6 E 3 H i 4 H L w 9 U f U E s D B B Q A A g A I A E F 9 d F d y 7 2 T x o g I A A L s S A A A T A B w A R m 9 y b X V s Y X M v U 2 V j d G l v b j E u b S C i G A A o o B Q A A A A A A A A A A A A A A A A A A A A A A A A A A A D t l 9 9 r 2 z A Q x 9 8 D / R 9 M x i A F Y 7 d e 2 c N G H z x b y 7 w F 2 / O P t V C K U e z r Y i p L R p J L R u n f s z 9 k / 9 j k p C z Z n J T Q j L U Z 8 Y u x T n e + 7 + n j 4 y w g l y W j W j y / H 7 / t 9 c Q E c y i 0 E I R g W G i n G g F 5 0 N P U F f D y K 1 R q B U 1 z I M Y Z 4 9 d j x q 4 H Z z A 2 H E Y l U C k G / Y m U t X h j m u U V r m t p z M L V r K T S y F l l i l K C M C X g y r B D F F q m y / K m U p 5 M v L S O Q s x l S S a 4 Y M I c A g W O i R k i 1 3 O D L P U 9 J z A d 2 1 d P d p J G d p x Z R 9 Y r 8 + g k i 1 V w E G C e j 2 I z g a o m W I J Z z / M 3 p k R M + 4 e 6 R h t C d E 3 y B g 7 1 u Z w X / f j z S I t A N E S K L J 4 A y L 4 S N 1 d 5 e + F J q E 6 X t / T 1 T y U t 1 N J s 5 + X d h Y s l v v w V z M F j + P E d k w k T W s h Z x W 5 K J c N q Q y Z 4 T M C Y L U r 4 A L g A L g a r X q 9 r F / e 7 b E L i H B P M x W m b 8 + U i 6 a S s m W Y T q Y p T s E X 0 h G M q r h i v H E a a i i b f V A E G 6 7 P S b 2 / 7 v i q r E 7 j e M F A v 9 q h 8 f W K 0 b n e 6 N r e 5 K H Y i z 7 F b s 1 Q G T c J U z q w J i j L f T r K P a d S x O S M 7 j l G m T s l F H e M Q + S j q x n u n l t 9 7 j m d H X h D / n s z d 4 U G v p K v F L 2 h F 0 5 o w j n M G u 0 s s L D Q 8 N b X H z 5 L a 4 y 2 p v S f T j p D d s f k Z O g + 7 A Z f 3 0 q Y a A 9 8 Q S J s D F o 4 q U s N 3 u I n m 9 w I y 3 M r Z U 7 m e S s 9 P F l T + g d b j 2 6 w X B l m c h i h q m 2 O 3 m w Z O G t p Z H I y 6 r s M o V b 5 O O m p P e Q X t q u P + R d o d T I u y w D N W / h / o x 0 D 3 y D 8 a + e e D 9 b o P c D O 2 l Q P w G 6 A 7 P V u U S y L 2 T D / I N I q + I H 8 V t k P P X 8 d 7 a 1 r P O / L O V w w j S 2 e 3 U S e e O f l b t + e d R T h f E r F H + B 9 P I p s P D F t g 6 q e J t b N 4 0 k Z a T 4 3 l s 6 R y i 5 + 2 B 7 H 5 C V B L A Q I t A B Q A A g A I A E F 9 d F d y i t j S p A A A A P c A A A A S A A A A A A A A A A A A A A A A A A A A A A B D b 2 5 m a W c v U G F j a 2 F n Z S 5 4 b W x Q S w E C L Q A U A A I A C A B B f X R X U 3 I 4 L J s A A A D h A A A A E w A A A A A A A A A A A A A A A A D w A A A A W 0 N v b n R l b n R f V H l w Z X N d L n h t b F B L A Q I t A B Q A A g A I A E F 9 d F d y 7 2 T x o g I A A L s S A A A T A A A A A A A A A A A A A A A A A N g B A A B G b 3 J t d W x h c y 9 T Z W N 0 a W 9 u M S 5 t U E s F B g A A A A A D A A M A w g A A A M c E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h p P A A A A A A A A + E 4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R m 9 y b X V s Y T w v S X R l b V R 5 c G U + P E l 0 Z W 1 Q Y X R o P l N l Y 3 R p b 2 4 x L 1 B l c 3 N v Y X M 8 L 0 l 0 Z W 1 Q Y X R o P j w v S X R l b U x v Y 2 F 0 a W 9 u P j x T d G F i b G V F b n R y a W V z P j x F b n R y e S B U e X B l P S J G a W x s U 3 R h d H V z I i B W Y W x 1 Z T 0 i c 0 N v b X B s Z X R l I i A v P j x F b n R y e S B U e X B l P S J C d W Z m Z X J O Z X h 0 U m V m c m V z a C I g V m F s d W U 9 I m w x I i A v P j x F b n R y e S B U e X B l P S J G a W x s Q 2 9 s d W 1 u T m F t Z X M i I F Z h b H V l P S J z W y Z x d W 9 0 O 0 5 E T 1 9 D T 0 R J R 0 8 m c X V v d D s s J n F 1 b 3 Q 7 T k R P X 0 R F U 0 N S S U N B T y Z x d W 9 0 O y w m c X V v d D t U R V J f T k F U X 0 p V U i Z x d W 9 0 O y w m c X V v d D t D T E F T U 0 V f S U R B R E U m c X V v d D s s J n F 1 b 3 Q 7 R 0 V O R V J P J n F 1 b 3 Q 7 L C Z x d W 9 0 O 0 J F T k V G S U N J Q V J J T 1 M m c X V v d D t d I i A v P j x F b n R y e S B U e X B l P S J G a W x s R W 5 h Y m x l Z C I g V m F s d W U 9 I m w w I i A v P j x F b n R y e S B U e X B l P S J G a W x s Q 2 9 s d W 1 u V H l w Z X M i I F Z h b H V l P S J z Q X d Z R 0 J n W U Q i I C 8 + P E V u d H J 5 I F R 5 c G U 9 I k Z p b G x M Y X N 0 V X B k Y X R l Z C I g V m F s d W U 9 I m Q y M D I z L T E x L T I w V D E 1 O j Q x O j U 2 L j U w N D A x M T l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l Z E N v b X B s Z X R l U m V z d W x 0 V G 9 X b 3 J r c 2 h l Z X Q i I F Z h b H V l P S J s M C I g L z 4 8 R W 5 0 c n k g V H l w Z T 0 i R m l s b E N v d W 5 0 I i B W Y W x 1 Z T 0 i b D Q y I i A v P j x F b n R y e S B U e X B l P S J G a W x s V G 9 E Y X R h T W 9 k Z W x F b m F i b G V k I i B W Y W x 1 Z T 0 i b D E i I C 8 + P E V u d H J 5 I F R 5 c G U 9 I k l z U H J p d m F 0 Z S I g V m F s d W U 9 I m w w I i A v P j x F b n R y e S B U e X B l P S J R d W V y e U l E I i B W Y W x 1 Z T 0 i c z A 3 Y j A 5 O D Y 4 L W V h Z D g t N D I z N C 0 4 O W J m L T Q x N T l i M T h k Z j I 3 Y S I g L z 4 8 R W 5 0 c n k g V H l w Z T 0 i Q W R k Z W R U b 0 R h d G F N b 2 R l b C I g V m F s d W U 9 I m w x I i A v P j x F b n R y e S B U e X B l P S J S Z X N 1 b H R U e X B l I i B W Y W x 1 Z T 0 i c 1 R h Y m x l I i A v P j x F b n R y e S B U e X B l P S J O Y X Z p Z 2 F 0 a W 9 u U 3 R l c E 5 h b W U i I F Z h b H V l P S J z T m F 2 Z W d h w 6 f D o 2 8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Q Z X N z b 2 F z L 1 R p c G 8 g Q W x 0 Z X J h Z G 8 u e 0 5 E T 1 9 D T 0 R J R 0 8 s M H 0 m c X V v d D s s J n F 1 b 3 Q 7 U 2 V j d G l v b j E v U G V z c 2 9 h c y 9 U a X B v I E F s d G V y Y W R v L n t O R E 9 f R E V T Q 1 J J Q 0 F P L D F 9 J n F 1 b 3 Q 7 L C Z x d W 9 0 O 1 N l Y 3 R p b 2 4 x L 1 B l c 3 N v Y X M v V G l w b y B B b H R l c m F k b y 5 7 V E V S X 0 5 B V F 9 K V V I s M n 0 m c X V v d D s s J n F 1 b 3 Q 7 U 2 V j d G l v b j E v U G V z c 2 9 h c y 9 U a X B v I E F s d G V y Y W R v L n t D T E F T U 0 V f S U R B R E U s M 3 0 m c X V v d D s s J n F 1 b 3 Q 7 U 2 V j d G l v b j E v U G V z c 2 9 h c y 9 U a X B v I E F s d G V y Y W R v L n t H R U 5 F U k 8 s N H 0 m c X V v d D s s J n F 1 b 3 Q 7 U 2 V j d G l v b j E v U G V z c 2 9 h c y 9 U a X B v I E F s d G V y Y W R v L n t C R U 5 F R k l D S U F S S U 9 T L D V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1 B l c 3 N v Y X M v V G l w b y B B b H R l c m F k b y 5 7 T k R P X 0 N P R E l H T y w w f S Z x d W 9 0 O y w m c X V v d D t T Z W N 0 a W 9 u M S 9 Q Z X N z b 2 F z L 1 R p c G 8 g Q W x 0 Z X J h Z G 8 u e 0 5 E T 1 9 E R V N D U k l D Q U 8 s M X 0 m c X V v d D s s J n F 1 b 3 Q 7 U 2 V j d G l v b j E v U G V z c 2 9 h c y 9 U a X B v I E F s d G V y Y W R v L n t U R V J f T k F U X 0 p V U i w y f S Z x d W 9 0 O y w m c X V v d D t T Z W N 0 a W 9 u M S 9 Q Z X N z b 2 F z L 1 R p c G 8 g Q W x 0 Z X J h Z G 8 u e 0 N M Q V N T R V 9 J R E F E R S w z f S Z x d W 9 0 O y w m c X V v d D t T Z W N 0 a W 9 u M S 9 Q Z X N z b 2 F z L 1 R p c G 8 g Q W x 0 Z X J h Z G 8 u e 0 d F T k V S T y w 0 f S Z x d W 9 0 O y w m c X V v d D t T Z W N 0 a W 9 u M S 9 Q Z X N z b 2 F z L 1 R p c G 8 g Q W x 0 Z X J h Z G 8 u e 0 J F T k V G S U N J Q V J J T 1 M s N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V 4 c G x v c m F j b 2 V z P C 9 J d G V t U G F 0 a D 4 8 L 0 l 0 Z W 1 M b 2 N h d G l v b j 4 8 U 3 R h Y m x l R W 5 0 c m l l c z 4 8 R W 5 0 c n k g V H l w Z T 0 i R m l s b F N 0 Y X R 1 c y I g V m F s d W U 9 I n N D b 2 1 w b G V 0 Z S I g L z 4 8 R W 5 0 c n k g V H l w Z T 0 i Q n V m Z m V y T m V 4 d F J l Z n J l c 2 g i I F Z h b H V l P S J s M S I g L z 4 8 R W 5 0 c n k g V H l w Z T 0 i R m l s b E N v b H V t b k 5 h b W V z I i B W Y W x 1 Z T 0 i c 1 s m c X V v d D t O R E 9 f Q 0 9 E S U d P J n F 1 b 3 Q 7 L C Z x d W 9 0 O 0 5 E T 1 9 E R V N D U k l D Q U 8 m c X V v d D s s J n F 1 b 3 Q 7 Q 0 x B U 1 N F X 0 F S R U E m c X V v d D s s J n F 1 b 3 Q 7 T l 9 F W F A m c X V v d D s s J n F 1 b 3 Q 7 Q V J F Q S Z x d W 9 0 O 1 0 i I C 8 + P E V u d H J 5 I F R 5 c G U 9 I k Z p b G x F b m F i b G V k I i B W Y W x 1 Z T 0 i b D A i I C 8 + P E V u d H J 5 I F R 5 c G U 9 I k Z p b G x D b 2 x 1 b W 5 U e X B l c y I g V m F s d W U 9 I n N B d 1 l H Q X d V P S I g L z 4 8 R W 5 0 c n k g V H l w Z T 0 i R m l s b E x h c 3 R V c G R h d G V k I i B W Y W x 1 Z T 0 i Z D I w M j M t M T E t M j B U M T U 6 N D E 6 N T Y u N T I 4 M T U 2 O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G V k Q 2 9 t c G x l d G V S Z X N 1 b H R U b 1 d v c m t z a G V l d C I g V m F s d W U 9 I m w w I i A v P j x F b n R y e S B U e X B l P S J G a W x s Q 2 9 1 b n Q i I F Z h b H V l P S J s N j A i I C 8 + P E V u d H J 5 I F R 5 c G U 9 I k Z p b G x U b 0 R h d G F N b 2 R l b E V u Y W J s Z W Q i I F Z h b H V l P S J s M S I g L z 4 8 R W 5 0 c n k g V H l w Z T 0 i S X N Q c m l 2 Y X R l I i B W Y W x 1 Z T 0 i b D A i I C 8 + P E V u d H J 5 I F R 5 c G U 9 I l F 1 Z X J 5 S U Q i I F Z h b H V l P S J z N j U 5 Y m Y 1 N W Y t Y 2 E x M y 0 0 N j M 2 L T h m M T k t M D R k N D A z Z G I w N D V l I i A v P j x F b n R y e S B U e X B l P S J B Z G R l Z F R v R G F 0 Y U 1 v Z G V s I i B W Y W x 1 Z T 0 i b D E i I C 8 + P E V u d H J 5 I F R 5 c G U 9 I l J l c 3 V s d F R 5 c G U i I F Z h b H V l P S J z V G F i b G U i I C 8 + P E V u d H J 5 I F R 5 c G U 9 I k 5 h d m l n Y X R p b 2 5 T d G V w T m F t Z S I g V m F s d W U 9 I n N O Y X Z l Z 2 H D p 8 O j b y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E V u d H J 5 I F R 5 c G U 9 I l J l b G F 0 a W 9 u c 2 h p c E l u Z m 9 D b 2 5 0 Y W l u Z X I i I F Z h b H V l P S J z e y Z x d W 9 0 O 2 N v b H V t b k N v d W 5 0 J n F 1 b 3 Q 7 O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V 4 c G x v c m F j b 2 V z L 1 R p c G 8 g Q W x 0 Z X J h Z G 8 u e 0 5 E T 1 9 D T 0 R J R 0 8 s M H 0 m c X V v d D s s J n F 1 b 3 Q 7 U 2 V j d G l v b j E v R X h w b G 9 y Y W N v Z X M v V G l w b y B B b H R l c m F k b y 5 7 T k R P X 0 R F U 0 N S S U N B T y w x f S Z x d W 9 0 O y w m c X V v d D t T Z W N 0 a W 9 u M S 9 F e H B s b 3 J h Y 2 9 l c y 9 U a X B v I E F s d G V y Y W R v L n t D T E F T U 0 V f Q V J F Q S w y f S Z x d W 9 0 O y w m c X V v d D t T Z W N 0 a W 9 u M S 9 F e H B s b 3 J h Y 2 9 l c y 9 U a X B v I E F s d G V y Y W R v L n t O X 0 V Y U C w z f S Z x d W 9 0 O y w m c X V v d D t T Z W N 0 a W 9 u M S 9 F e H B s b 3 J h Y 2 9 l c y 9 U a X B v I E F s d G V y Y W R v L n t B U k V B L D R 9 J n F 1 b 3 Q 7 X S w m c X V v d D t D b 2 x 1 b W 5 D b 3 V u d C Z x d W 9 0 O z o 1 L C Z x d W 9 0 O 0 t l e U N v b H V t b k 5 h b W V z J n F 1 b 3 Q 7 O l t d L C Z x d W 9 0 O 0 N v b H V t b k l k Z W 5 0 a X R p Z X M m c X V v d D s 6 W y Z x d W 9 0 O 1 N l Y 3 R p b 2 4 x L 0 V 4 c G x v c m F j b 2 V z L 1 R p c G 8 g Q W x 0 Z X J h Z G 8 u e 0 5 E T 1 9 D T 0 R J R 0 8 s M H 0 m c X V v d D s s J n F 1 b 3 Q 7 U 2 V j d G l v b j E v R X h w b G 9 y Y W N v Z X M v V G l w b y B B b H R l c m F k b y 5 7 T k R P X 0 R F U 0 N S S U N B T y w x f S Z x d W 9 0 O y w m c X V v d D t T Z W N 0 a W 9 u M S 9 F e H B s b 3 J h Y 2 9 l c y 9 U a X B v I E F s d G V y Y W R v L n t D T E F T U 0 V f Q V J F Q S w y f S Z x d W 9 0 O y w m c X V v d D t T Z W N 0 a W 9 u M S 9 F e H B s b 3 J h Y 2 9 l c y 9 U a X B v I E F s d G V y Y W R v L n t O X 0 V Y U C w z f S Z x d W 9 0 O y w m c X V v d D t T Z W N 0 a W 9 u M S 9 F e H B s b 3 J h Y 2 9 l c y 9 U a X B v I E F s d G V y Y W R v L n t B U k V B L D R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B c m V h c 0 N 1 b H R 1 c m F z P C 9 J d G V t U G F 0 a D 4 8 L 0 l 0 Z W 1 M b 2 N h d G l v b j 4 8 U 3 R h Y m x l R W 5 0 c m l l c z 4 8 R W 5 0 c n k g V H l w Z T 0 i R m l s b F N 0 Y X R 1 c y I g V m F s d W U 9 I n N D b 2 1 w b G V 0 Z S I g L z 4 8 R W 5 0 c n k g V H l w Z T 0 i Q n V m Z m V y T m V 4 d F J l Z n J l c 2 g i I F Z h b H V l P S J s M S I g L z 4 8 R W 5 0 c n k g V H l w Z T 0 i R m l s b E N v b H V t b k 5 h b W V z I i B W Y W x 1 Z T 0 i c 1 s m c X V v d D t J T l R f Q 0 9 E S U d P J n F 1 b 3 Q 7 L C Z x d W 9 0 O 0 5 E T 1 9 D T 0 R J R 0 8 m c X V v d D s s J n F 1 b 3 Q 7 T k R P X 0 R F U 0 N S S U N B T y Z x d W 9 0 O y w m c X V v d D t U S V B P X 1 N V U E V S R k l D S U U m c X V v d D s s J n F 1 b 3 Q 7 T 0 N V U E F f U 0 9 M T y Z x d W 9 0 O y w m c X V v d D t H U l V Q T 1 9 D V U x U V V J B J n F 1 b 3 Q 7 L C Z x d W 9 0 O 0 N V T F 9 E R V N D U k l D Q U 8 m c X V v d D s s J n F 1 b 3 Q 7 T l 9 C R U 4 m c X V v d D s s J n F 1 b 3 Q 7 Q V J F Q S Z x d W 9 0 O 1 0 i I C 8 + P E V u d H J 5 I F R 5 c G U 9 I k Z p b G x F b m F i b G V k I i B W Y W x 1 Z T 0 i b D A i I C 8 + P E V u d H J 5 I F R 5 c G U 9 I k Z p b G x D b 2 x 1 b W 5 U e X B l c y I g V m F s d W U 9 I n N C Z 0 1 H Q m d Z R 0 F B T U Y i I C 8 + P E V u d H J 5 I F R 5 c G U 9 I k Z p b G x M Y X N 0 V X B k Y X R l Z C I g V m F s d W U 9 I m Q y M D I z L T E x L T I w V D E 1 O j Q x O j U 2 L j U z N T E 2 N D Z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l Z E N v b X B s Z X R l U m V z d W x 0 V G 9 X b 3 J r c 2 h l Z X Q i I F Z h b H V l P S J s M C I g L z 4 8 R W 5 0 c n k g V H l w Z T 0 i R m l s b E N v d W 5 0 I i B W Y W x 1 Z T 0 i b D Q w N D Q i I C 8 + P E V u d H J 5 I F R 5 c G U 9 I k Z p b G x U b 0 R h d G F N b 2 R l b E V u Y W J s Z W Q i I F Z h b H V l P S J s M S I g L z 4 8 R W 5 0 c n k g V H l w Z T 0 i S X N Q c m l 2 Y X R l I i B W Y W x 1 Z T 0 i b D A i I C 8 + P E V u d H J 5 I F R 5 c G U 9 I l F 1 Z X J 5 S U Q i I F Z h b H V l P S J z N 2 R h O T V j Y 2 I t M G Q 3 O S 0 0 M 2 Y 0 L T g 2 O D M t Y j N m Z W E 5 N G U 3 N z U x I i A v P j x F b n R y e S B U e X B l P S J B Z G R l Z F R v R G F 0 Y U 1 v Z G V s I i B W Y W x 1 Z T 0 i b D E i I C 8 + P E V u d H J 5 I F R 5 c G U 9 I l J l c 3 V s d F R 5 c G U i I F Z h b H V l P S J z V G F i b G U i I C 8 + P E V u d H J 5 I F R 5 c G U 9 I k 5 h d m l n Y X R p b 2 5 T d G V w T m F t Z S I g V m F s d W U 9 I n N O Y X Z l Z 2 H D p 8 O j b y I g L z 4 8 R W 5 0 c n k g V H l w Z T 0 i R m l s b E 9 i a m V j d F R 5 c G U i I F Z h b H V l P S J z U G l 2 b 3 R U Y W J s Z S I g L z 4 8 R W 5 0 c n k g V H l w Z T 0 i T m F t Z V V w Z G F 0 Z W R B Z n R l c k Z p b G w i I F Z h b H V l P S J s M C I g L z 4 8 R W 5 0 c n k g V H l w Z T 0 i U G l 2 b 3 R P Y m p l Y 3 R O Y W 1 l I i B W Y W x 1 Z T 0 i c 1 F 1 Y W R y b y A 4 I C 0 g w 4 F y Z W F z I V R h Y m V s Y S B E a W 7 D o m 1 p Y 2 E x I i A v P j x F b n R y e S B U e X B l P S J S Z W x h d G l v b n N o a X B J b m Z v Q 2 9 u d G F p b m V y I i B W Y W x 1 Z T 0 i c 3 s m c X V v d D t j b 2 x 1 b W 5 D b 3 V u d C Z x d W 9 0 O z o 5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B c m V h c 0 N 1 b H R 1 c m F z L 1 R p c G 8 g Q W x 0 Z X J h Z G 8 u e 0 l O V F 9 D T 0 R J R 0 8 s M H 0 m c X V v d D s s J n F 1 b 3 Q 7 U 2 V j d G l v b j E v Q X J l Y X N D d W x 0 d X J h c y 9 U a X B v I E F s d G V y Y W R v L n t O R E 9 f Q 0 9 E S U d P L D F 9 J n F 1 b 3 Q 7 L C Z x d W 9 0 O 1 N l Y 3 R p b 2 4 x L 0 F y Z W F z Q 3 V s d H V y Y X M v V G l w b y B B b H R l c m F k b y 5 7 T k R P X 0 R F U 0 N S S U N B T y w y f S Z x d W 9 0 O y w m c X V v d D t T Z W N 0 a W 9 u M S 9 B c m V h c 0 N 1 b H R 1 c m F z L 1 R p c G 8 g Q W x 0 Z X J h Z G 8 u e 1 R J U E 9 f U 1 V Q R V J G S U N J R S w z f S Z x d W 9 0 O y w m c X V v d D t T Z W N 0 a W 9 u M S 9 B c m V h c 0 N 1 b H R 1 c m F z L 1 R p c G 8 g Q W x 0 Z X J h Z G 8 u e 0 9 D V V B B X 1 N P T E 8 s N H 0 m c X V v d D s s J n F 1 b 3 Q 7 U 2 V j d G l v b j E v Q X J l Y X N D d W x 0 d X J h c y 9 U a X B v I E F s d G V y Y W R v L n t H U l V Q T 1 9 D V U x U V V J B L D V 9 J n F 1 b 3 Q 7 L C Z x d W 9 0 O 1 N l Y 3 R p b 2 4 x L 0 F y Z W F z Q 3 V s d H V y Y X M v Q 2 F i Z c O n Y W x o b 3 M g U H J v b W 9 2 a W R v c z E u e 0 N V T F 9 E R V N D U k l D Q U 8 s N n 0 m c X V v d D s s J n F 1 b 3 Q 7 U 2 V j d G l v b j E v Q X J l Y X N D d W x 0 d X J h c y 9 U a X B v I E F s d G V y Y W R v L n t O X 0 J F T i w 3 f S Z x d W 9 0 O y w m c X V v d D t T Z W N 0 a W 9 u M S 9 B c m V h c 0 N 1 b H R 1 c m F z L 1 R p c G 8 g Q W x 0 Z X J h Z G 8 u e 0 F S R U E s O H 0 m c X V v d D t d L C Z x d W 9 0 O 0 N v b H V t b k N v d W 5 0 J n F 1 b 3 Q 7 O j k s J n F 1 b 3 Q 7 S 2 V 5 Q 2 9 s d W 1 u T m F t Z X M m c X V v d D s 6 W 1 0 s J n F 1 b 3 Q 7 Q 2 9 s d W 1 u S W R l b n R p d G l l c y Z x d W 9 0 O z p b J n F 1 b 3 Q 7 U 2 V j d G l v b j E v Q X J l Y X N D d W x 0 d X J h c y 9 U a X B v I E F s d G V y Y W R v L n t J T l R f Q 0 9 E S U d P L D B 9 J n F 1 b 3 Q 7 L C Z x d W 9 0 O 1 N l Y 3 R p b 2 4 x L 0 F y Z W F z Q 3 V s d H V y Y X M v V G l w b y B B b H R l c m F k b y 5 7 T k R P X 0 N P R E l H T y w x f S Z x d W 9 0 O y w m c X V v d D t T Z W N 0 a W 9 u M S 9 B c m V h c 0 N 1 b H R 1 c m F z L 1 R p c G 8 g Q W x 0 Z X J h Z G 8 u e 0 5 E T 1 9 E R V N D U k l D Q U 8 s M n 0 m c X V v d D s s J n F 1 b 3 Q 7 U 2 V j d G l v b j E v Q X J l Y X N D d W x 0 d X J h c y 9 U a X B v I E F s d G V y Y W R v L n t U S V B P X 1 N V U E V S R k l D S U U s M 3 0 m c X V v d D s s J n F 1 b 3 Q 7 U 2 V j d G l v b j E v Q X J l Y X N D d W x 0 d X J h c y 9 U a X B v I E F s d G V y Y W R v L n t P Q 1 V Q Q V 9 T T 0 x P L D R 9 J n F 1 b 3 Q 7 L C Z x d W 9 0 O 1 N l Y 3 R p b 2 4 x L 0 F y Z W F z Q 3 V s d H V y Y X M v V G l w b y B B b H R l c m F k b y 5 7 R 1 J V U E 9 f Q 1 V M V F V S Q S w 1 f S Z x d W 9 0 O y w m c X V v d D t T Z W N 0 a W 9 u M S 9 B c m V h c 0 N 1 b H R 1 c m F z L 0 N h Y m X D p 2 F s a G 9 z I F B y b 2 1 v d m l k b 3 M x L n t D V U x f R E V T Q 1 J J Q 0 F P L D Z 9 J n F 1 b 3 Q 7 L C Z x d W 9 0 O 1 N l Y 3 R p b 2 4 x L 0 F y Z W F z Q 3 V s d H V y Y X M v V G l w b y B B b H R l c m F k b y 5 7 T l 9 C R U 4 s N 3 0 m c X V v d D s s J n F 1 b 3 Q 7 U 2 V j d G l v b j E v Q X J l Y X N D d W x 0 d X J h c y 9 U a X B v I E F s d G V y Y W R v L n t B U k V B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D Y W 5 k a W R h d H V y Y X N D d W x 0 d X J h c z w v S X R l b V B h d G g + P C 9 J d G V t T G 9 j Y X R p b 2 4 + P F N 0 Y W J s Z U V u d H J p Z X M + P E V u d H J 5 I F R 5 c G U 9 I k Z p b G x T d G F 0 d X M i I F Z h b H V l P S J z Q 2 9 t c G x l d G U i I C 8 + P E V u d H J 5 I F R 5 c G U 9 I k J 1 Z m Z l c k 5 l e H R S Z W Z y Z X N o I i B W Y W x 1 Z T 0 i b D E i I C 8 + P E V u d H J 5 I F R 5 c G U 9 I k Z p b G x D b 2 x 1 b W 5 O Y W 1 l c y I g V m F s d W U 9 I n N b J n F 1 b 3 Q 7 S U 5 U X 0 N P R E l H T y Z x d W 9 0 O y w m c X V v d D t O R E 9 f Q 0 9 E S U d P J n F 1 b 3 Q 7 L C Z x d W 9 0 O 0 5 E T 1 9 E R V N D U k l D Q U 8 m c X V v d D s s J n F 1 b 3 Q 7 V E l Q T 1 9 T V V B F U k Z J Q 0 l F J n F 1 b 3 Q 7 L C Z x d W 9 0 O 0 9 D V V B B X 1 N P T E 8 m c X V v d D s s J n F 1 b 3 Q 7 R 1 J V U E 9 f Q 1 V M V F V S Q S Z x d W 9 0 O y w m c X V v d D t O X 0 J F T i Z x d W 9 0 O 1 0 i I C 8 + P E V u d H J 5 I F R 5 c G U 9 I k Z p b G x F b m F i b G V k I i B W Y W x 1 Z T 0 i b D A i I C 8 + P E V u d H J 5 I F R 5 c G U 9 I k Z p b G x D b 2 x 1 b W 5 U e X B l c y I g V m F s d W U 9 I n N C Z 0 1 H Q m d Z R 0 F 3 P T 0 i I C 8 + P E V u d H J 5 I F R 5 c G U 9 I k Z p b G x M Y X N 0 V X B k Y X R l Z C I g V m F s d W U 9 I m Q y M D I z L T E x L T I w V D E 1 O j Q x O j U 2 L j U z N T E 2 N D Z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l Z E N v b X B s Z X R l U m V z d W x 0 V G 9 X b 3 J r c 2 h l Z X Q i I F Z h b H V l P S J s M C I g L z 4 8 R W 5 0 c n k g V H l w Z T 0 i R m l s b E N v d W 5 0 I i B W Y W x 1 Z T 0 i b D E 0 M z g i I C 8 + P E V u d H J 5 I F R 5 c G U 9 I k Z p b G x U b 0 R h d G F N b 2 R l b E V u Y W J s Z W Q i I F Z h b H V l P S J s M S I g L z 4 8 R W 5 0 c n k g V H l w Z T 0 i S X N Q c m l 2 Y X R l I i B W Y W x 1 Z T 0 i b D A i I C 8 + P E V u d H J 5 I F R 5 c G U 9 I l F 1 Z X J 5 S U Q i I F Z h b H V l P S J z N z J l N z l m N D E t Z j I 1 M C 0 0 M G N j L T h l Z W U t O D Q 1 Z j E y Y T R j N D M 2 I i A v P j x F b n R y e S B U e X B l P S J B Z G R l Z F R v R G F 0 Y U 1 v Z G V s I i B W Y W x 1 Z T 0 i b D E i I C 8 + P E V u d H J 5 I F R 5 c G U 9 I l J l c 3 V s d F R 5 c G U i I F Z h b H V l P S J z V G F i b G U i I C 8 + P E V u d H J 5 I F R 5 c G U 9 I k 5 h d m l n Y X R p b 2 5 T d G V w T m F t Z S I g V m F s d W U 9 I n N O Y X Z l Z 2 H D p 8 O j b y I g L z 4 8 R W 5 0 c n k g V H l w Z T 0 i R m l s b E 9 i a m V j d F R 5 c G U i I F Z h b H V l P S J z U G l 2 b 3 R U Y W J s Z S I g L z 4 8 R W 5 0 c n k g V H l w Z T 0 i T m F t Z V V w Z G F 0 Z W R B Z n R l c k Z p b G w i I F Z h b H V l P S J s M C I g L z 4 8 R W 5 0 c n k g V H l w Z T 0 i U G l 2 b 3 R P Y m p l Y 3 R O Y W 1 l I i B W Y W x 1 Z T 0 i c 1 F 1 Y W R y b y A 4 I C 0 g Q 2 F u Z G l k Y X R 1 c m F z I V R h Y m V s Y S B E a W 7 D o m 1 p Y 2 E x I i A v P j x F b n R y e S B U e X B l P S J S Z W x h d G l v b n N o a X B J b m Z v Q 2 9 u d G F p b m V y I i B W Y W x 1 Z T 0 i c 3 s m c X V v d D t j b 2 x 1 b W 5 D b 3 V u d C Z x d W 9 0 O z o 3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D Y W 5 k a W R h d H V y Y X N D d W x 0 d X J h c y 9 U a X B v I E F s d G V y Y W R v L n t J T l R f Q 0 9 E S U d P L D B 9 J n F 1 b 3 Q 7 L C Z x d W 9 0 O 1 N l Y 3 R p b 2 4 x L 0 N h b m R p Z G F 0 d X J h c 0 N 1 b H R 1 c m F z L 1 R p c G 8 g Q W x 0 Z X J h Z G 8 u e 0 5 E T 1 9 D T 0 R J R 0 8 s M X 0 m c X V v d D s s J n F 1 b 3 Q 7 U 2 V j d G l v b j E v Q 2 F u Z G l k Y X R 1 c m F z Q 3 V s d H V y Y X M v V G l w b y B B b H R l c m F k b y 5 7 T k R P X 0 R F U 0 N S S U N B T y w y f S Z x d W 9 0 O y w m c X V v d D t T Z W N 0 a W 9 u M S 9 D Y W 5 k a W R h d H V y Y X N D d W x 0 d X J h c y 9 U a X B v I E F s d G V y Y W R v L n t U S V B P X 1 N V U E V S R k l D S U U s M 3 0 m c X V v d D s s J n F 1 b 3 Q 7 U 2 V j d G l v b j E v Q 2 F u Z G l k Y X R 1 c m F z Q 3 V s d H V y Y X M v V G l w b y B B b H R l c m F k b y 5 7 T 0 N V U E F f U 0 9 M T y w 0 f S Z x d W 9 0 O y w m c X V v d D t T Z W N 0 a W 9 u M S 9 D Y W 5 k a W R h d H V y Y X N D d W x 0 d X J h c y 9 U a X B v I E F s d G V y Y W R v L n t H U l V Q T 1 9 D V U x U V V J B L D V 9 J n F 1 b 3 Q 7 L C Z x d W 9 0 O 1 N l Y 3 R p b 2 4 x L 0 N h b m R p Z G F 0 d X J h c 0 N 1 b H R 1 c m F z L 1 R p c G 8 g Q W x 0 Z X J h Z G 8 u e 0 5 f Q k V O L D Z 9 J n F 1 b 3 Q 7 X S w m c X V v d D t D b 2 x 1 b W 5 D b 3 V u d C Z x d W 9 0 O z o 3 L C Z x d W 9 0 O 0 t l e U N v b H V t b k 5 h b W V z J n F 1 b 3 Q 7 O l t d L C Z x d W 9 0 O 0 N v b H V t b k l k Z W 5 0 a X R p Z X M m c X V v d D s 6 W y Z x d W 9 0 O 1 N l Y 3 R p b 2 4 x L 0 N h b m R p Z G F 0 d X J h c 0 N 1 b H R 1 c m F z L 1 R p c G 8 g Q W x 0 Z X J h Z G 8 u e 0 l O V F 9 D T 0 R J R 0 8 s M H 0 m c X V v d D s s J n F 1 b 3 Q 7 U 2 V j d G l v b j E v Q 2 F u Z G l k Y X R 1 c m F z Q 3 V s d H V y Y X M v V G l w b y B B b H R l c m F k b y 5 7 T k R P X 0 N P R E l H T y w x f S Z x d W 9 0 O y w m c X V v d D t T Z W N 0 a W 9 u M S 9 D Y W 5 k a W R h d H V y Y X N D d W x 0 d X J h c y 9 U a X B v I E F s d G V y Y W R v L n t O R E 9 f R E V T Q 1 J J Q 0 F P L D J 9 J n F 1 b 3 Q 7 L C Z x d W 9 0 O 1 N l Y 3 R p b 2 4 x L 0 N h b m R p Z G F 0 d X J h c 0 N 1 b H R 1 c m F z L 1 R p c G 8 g Q W x 0 Z X J h Z G 8 u e 1 R J U E 9 f U 1 V Q R V J G S U N J R S w z f S Z x d W 9 0 O y w m c X V v d D t T Z W N 0 a W 9 u M S 9 D Y W 5 k a W R h d H V y Y X N D d W x 0 d X J h c y 9 U a X B v I E F s d G V y Y W R v L n t P Q 1 V Q Q V 9 T T 0 x P L D R 9 J n F 1 b 3 Q 7 L C Z x d W 9 0 O 1 N l Y 3 R p b 2 4 x L 0 N h b m R p Z G F 0 d X J h c 0 N 1 b H R 1 c m F z L 1 R p c G 8 g Q W x 0 Z X J h Z G 8 u e 0 d S V V B P X 0 N V T F R V U k E s N X 0 m c X V v d D s s J n F 1 b 3 Q 7 U 2 V j d G l v b j E v Q 2 F u Z G l k Y X R 1 c m F z Q 3 V s d H V y Y X M v V G l w b y B B b H R l c m F k b y 5 7 T l 9 C R U 4 s N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l u d G V y d m V u Y 2 9 l c z w v S X R l b V B h d G g + P C 9 J d G V t T G 9 j Y X R p b 2 4 + P F N 0 Y W J s Z U V u d H J p Z X M + P E V u d H J 5 I F R 5 c G U 9 I k Z p b G x T d G F 0 d X M i I F Z h b H V l P S J z Q 2 9 t c G x l d G U i I C 8 + P E V u d H J 5 I F R 5 c G U 9 I k J 1 Z m Z l c k 5 l e H R S Z W Z y Z X N o I i B W Y W x 1 Z T 0 i b D E i I C 8 + P E V u d H J 5 I F R 5 c G U 9 I k Z p b G x D b 2 x 1 b W 5 O Y W 1 l c y I g V m F s d W U 9 I n N b J n F 1 b 3 Q 7 S U 5 U R V J W R U 5 D Q U 8 m c X V v d D s s J n F 1 b 3 Q 7 R 0 l O X 0 N P R E l H T y Z x d W 9 0 O y w m c X V v d D t H S U 5 f R E V T Q 1 J J Q 0 F P J n F 1 b 3 Q 7 L C Z x d W 9 0 O 0 V J W E 8 m c X V v d D s s J n F 1 b 3 Q 7 Q 0 F O R E l E Q V R V U k F T J n F 1 b 3 Q 7 L C Z x d W 9 0 O 0 F S R U E m c X V v d D s s J n F 1 b 3 Q 7 Q 0 4 m c X V v d D t d I i A v P j x F b n R y e S B U e X B l P S J G a W x s R W 5 h Y m x l Z C I g V m F s d W U 9 I m w w I i A v P j x F b n R y e S B U e X B l P S J G a W x s Q 2 9 s d W 1 u V H l w Z X M i I F Z h b H V l P S J z Q m d Z R 0 J n T U Z C U T 0 9 I i A v P j x F b n R y e S B U e X B l P S J G a W x s T G F z d F V w Z G F 0 Z W Q i I F Z h b H V l P S J k M j A y M y 0 x M S 0 y M F Q x N T o 0 M T o 1 N i 4 1 M z U x N j Q 2 W i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Z W R D b 2 1 w b G V 0 Z V J l c 3 V s d F R v V 2 9 y a 3 N o Z W V 0 I i B W Y W x 1 Z T 0 i b D A i I C 8 + P E V u d H J 5 I F R 5 c G U 9 I k Z p b G x D b 3 V u d C I g V m F s d W U 9 I m w 5 O C I g L z 4 8 R W 5 0 c n k g V H l w Z T 0 i R m l s b F R v R G F 0 Y U 1 v Z G V s R W 5 h Y m x l Z C I g V m F s d W U 9 I m w x I i A v P j x F b n R y e S B U e X B l P S J J c 1 B y a X Z h d G U i I F Z h b H V l P S J s M C I g L z 4 8 R W 5 0 c n k g V H l w Z T 0 i U X V l c n l J R C I g V m F s d W U 9 I n M z O D U y O W I 4 M i 0 3 Z W Y 0 L T Q w Y W Y t O G I y Z S 1 l Y z Q 0 N j V k Z T c 1 N z c i I C 8 + P E V u d H J 5 I F R 5 c G U 9 I k F k Z G V k V G 9 E Y X R h T W 9 k Z W w i I F Z h b H V l P S J s M S I g L z 4 8 R W 5 0 c n k g V H l w Z T 0 i U m V z d W x 0 V H l w Z S I g V m F s d W U 9 I n N U Y W J s Z S I g L z 4 8 R W 5 0 c n k g V H l w Z T 0 i T m F 2 a W d h d G l v b l N 0 Z X B O Y W 1 l I i B W Y W x 1 Z T 0 i c 0 5 h d m V n Y c O n w 6 N v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R W 5 0 c n k g V H l w Z T 0 i U m V s Y X R p b 2 5 z a G l w S W 5 m b 0 N v b n R h a W 5 l c i I g V m F s d W U 9 I n N 7 J n F 1 b 3 Q 7 Y 2 9 s d W 1 u Q 2 9 1 b n Q m c X V v d D s 6 N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S W 5 0 Z X J 2 Z W 5 j b 2 V z L 1 R p c G 8 g Q W x 0 Z X J h Z G 8 u e 0 l O V E V S V k V O Q 0 F P L D B 9 J n F 1 b 3 Q 7 L C Z x d W 9 0 O 1 N l Y 3 R p b 2 4 x L 0 l u d G V y d m V u Y 2 9 l c y 9 U a X B v I E F s d G V y Y W R v L n t H S U 5 f Q 0 9 E S U d P L D F 9 J n F 1 b 3 Q 7 L C Z x d W 9 0 O 1 N l Y 3 R p b 2 4 x L 0 l u d G V y d m V u Y 2 9 l c y 9 U a X B v I E F s d G V y Y W R v L n t H S U 5 f R E V T Q 1 J J Q 0 F P L D J 9 J n F 1 b 3 Q 7 L C Z x d W 9 0 O 1 N l Y 3 R p b 2 4 x L 0 l u d G V y d m V u Y 2 9 l c y 9 U a X B v I E F s d G V y Y W R v L n t F S V h P L D N 9 J n F 1 b 3 Q 7 L C Z x d W 9 0 O 1 N l Y 3 R p b 2 4 x L 0 l u d G V y d m V u Y 2 9 l c y 9 U a X B v I E F s d G V y Y W R v L n t D Q U 5 E S U R B V F V S Q V M s N H 0 m c X V v d D s s J n F 1 b 3 Q 7 U 2 V j d G l v b j E v S W 5 0 Z X J 2 Z W 5 j b 2 V z L 1 R p c G 8 g Q W x 0 Z X J h Z G 8 u e 0 F S R U E s N X 0 m c X V v d D s s J n F 1 b 3 Q 7 U 2 V j d G l v b j E v S W 5 0 Z X J 2 Z W 5 j b 2 V z L 1 R p c G 8 g Q W x 0 Z X J h Z G 8 u e 0 N O L D Z 9 J n F 1 b 3 Q 7 X S w m c X V v d D t D b 2 x 1 b W 5 D b 3 V u d C Z x d W 9 0 O z o 3 L C Z x d W 9 0 O 0 t l e U N v b H V t b k 5 h b W V z J n F 1 b 3 Q 7 O l t d L C Z x d W 9 0 O 0 N v b H V t b k l k Z W 5 0 a X R p Z X M m c X V v d D s 6 W y Z x d W 9 0 O 1 N l Y 3 R p b 2 4 x L 0 l u d G V y d m V u Y 2 9 l c y 9 U a X B v I E F s d G V y Y W R v L n t J T l R F U l Z F T k N B T y w w f S Z x d W 9 0 O y w m c X V v d D t T Z W N 0 a W 9 u M S 9 J b n R l c n Z l b m N v Z X M v V G l w b y B B b H R l c m F k b y 5 7 R 0 l O X 0 N P R E l H T y w x f S Z x d W 9 0 O y w m c X V v d D t T Z W N 0 a W 9 u M S 9 J b n R l c n Z l b m N v Z X M v V G l w b y B B b H R l c m F k b y 5 7 R 0 l O X 0 R F U 0 N S S U N B T y w y f S Z x d W 9 0 O y w m c X V v d D t T Z W N 0 a W 9 u M S 9 J b n R l c n Z l b m N v Z X M v V G l w b y B B b H R l c m F k b y 5 7 R U l Y T y w z f S Z x d W 9 0 O y w m c X V v d D t T Z W N 0 a W 9 u M S 9 J b n R l c n Z l b m N v Z X M v V G l w b y B B b H R l c m F k b y 5 7 Q 0 F O R E l E Q V R V U k F T L D R 9 J n F 1 b 3 Q 7 L C Z x d W 9 0 O 1 N l Y 3 R p b 2 4 x L 0 l u d G V y d m V u Y 2 9 l c y 9 U a X B v I E F s d G V y Y W R v L n t B U k V B L D V 9 J n F 1 b 3 Q 7 L C Z x d W 9 0 O 1 N l Y 3 R p b 2 4 x L 0 l u d G V y d m V u Y 2 9 l c y 9 U a X B v I E F s d G V y Y W R v L n t D T i w 2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Q 2 F u Z G l k Y X R 1 c m F z P C 9 J d G V t U G F 0 a D 4 8 L 0 l 0 Z W 1 M b 2 N h d G l v b j 4 8 U 3 R h Y m x l R W 5 0 c m l l c z 4 8 R W 5 0 c n k g V H l w Z T 0 i R m l s b F N 0 Y X R 1 c y I g V m F s d W U 9 I n N D b 2 1 w b G V 0 Z S I g L z 4 8 R W 5 0 c n k g V H l w Z T 0 i Q n V m Z m V y T m V 4 d F J l Z n J l c 2 g i I F Z h b H V l P S J s M S I g L z 4 8 R W 5 0 c n k g V H l w Z T 0 i R m l s b E N v b H V t b k 5 h b W V z I i B W Y W x 1 Z T 0 i c 1 s m c X V v d D t J T l R f Q 0 9 E S U d P J n F 1 b 3 Q 7 L C Z x d W 9 0 O 0 5 E T 1 9 D T 0 R J R 0 8 m c X V v d D s s J n F 1 b 3 Q 7 T k R P X 0 R F U 0 N S S U N B T y Z x d W 9 0 O y w m c X V v d D t O X 0 J F T i Z x d W 9 0 O y w m c X V v d D t B U k V B J n F 1 b 3 Q 7 L C Z x d W 9 0 O 0 N O J n F 1 b 3 Q 7 X S I g L z 4 8 R W 5 0 c n k g V H l w Z T 0 i R m l s b E V u Y W J s Z W Q i I F Z h b H V l P S J s M C I g L z 4 8 R W 5 0 c n k g V H l w Z T 0 i R m l s b E N v b H V t b l R 5 c G V z I i B W Y W x 1 Z T 0 i c 0 J n T U d B d 1 V G I i A v P j x F b n R y e S B U e X B l P S J G a W x s T G F z d F V w Z G F 0 Z W Q i I F Z h b H V l P S J k M j A y M y 0 x M S 0 y M F Q x N T o 0 M T o 1 N i 4 1 N T A 3 O T M 0 W i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Z W R D b 2 1 w b G V 0 Z V J l c 3 V s d F R v V 2 9 y a 3 N o Z W V 0 I i B W Y W x 1 Z T 0 i b D A i I C 8 + P E V u d H J 5 I F R 5 c G U 9 I k Z p b G x D b 3 V u d C I g V m F s d W U 9 I m w z N C I g L z 4 8 R W 5 0 c n k g V H l w Z T 0 i R m l s b F R v R G F 0 Y U 1 v Z G V s R W 5 h Y m x l Z C I g V m F s d W U 9 I m w x I i A v P j x F b n R y e S B U e X B l P S J J c 1 B y a X Z h d G U i I F Z h b H V l P S J s M C I g L z 4 8 R W 5 0 c n k g V H l w Z T 0 i U X V l c n l J R C I g V m F s d W U 9 I n N h O T c z M z k 3 Z i 0 4 Z W Y 1 L T Q x N T Q t O D A 3 M i 1 h N z A 2 Y T U w N z F k Z j M i I C 8 + P E V u d H J 5 I F R 5 c G U 9 I k F k Z G V k V G 9 E Y X R h T W 9 k Z W w i I F Z h b H V l P S J s M S I g L z 4 8 R W 5 0 c n k g V H l w Z T 0 i U m V z d W x 0 V H l w Z S I g V m F s d W U 9 I n N U Y W J s Z S I g L z 4 8 R W 5 0 c n k g V H l w Z T 0 i T m F 2 a W d h d G l v b l N 0 Z X B O Y W 1 l I i B W Y W x 1 Z T 0 i c 0 5 h d m V n Y c O n w 6 N v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2 F u Z G l k Y X R 1 c m F z L 1 R p c G 8 g Q W x 0 Z X J h Z G 8 u e 0 l O V F 9 D T 0 R J R 0 8 s M H 0 m c X V v d D s s J n F 1 b 3 Q 7 U 2 V j d G l v b j E v Q 2 F u Z G l k Y X R 1 c m F z L 1 R p c G 8 g Q W x 0 Z X J h Z G 8 u e 0 5 E T 1 9 D T 0 R J R 0 8 s M X 0 m c X V v d D s s J n F 1 b 3 Q 7 U 2 V j d G l v b j E v Q 2 F u Z G l k Y X R 1 c m F z L 1 R p c G 8 g Q W x 0 Z X J h Z G 8 u e 0 5 E T 1 9 E R V N D U k l D Q U 8 s M n 0 m c X V v d D s s J n F 1 b 3 Q 7 U 2 V j d G l v b j E v Q 2 F u Z G l k Y X R 1 c m F z L 1 R p c G 8 g Q W x 0 Z X J h Z G 8 u e 0 5 f Q k V O L D N 9 J n F 1 b 3 Q 7 L C Z x d W 9 0 O 1 N l Y 3 R p b 2 4 x L 0 N h b m R p Z G F 0 d X J h c y 9 U a X B v I E F s d G V y Y W R v L n t B U k V B L D R 9 J n F 1 b 3 Q 7 L C Z x d W 9 0 O 1 N l Y 3 R p b 2 4 x L 0 N h b m R p Z G F 0 d X J h c y 9 U a X B v I E F s d G V y Y W R v L n t D T i w 1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D Y W 5 k a W R h d H V y Y X M v V G l w b y B B b H R l c m F k b y 5 7 S U 5 U X 0 N P R E l H T y w w f S Z x d W 9 0 O y w m c X V v d D t T Z W N 0 a W 9 u M S 9 D Y W 5 k a W R h d H V y Y X M v V G l w b y B B b H R l c m F k b y 5 7 T k R P X 0 N P R E l H T y w x f S Z x d W 9 0 O y w m c X V v d D t T Z W N 0 a W 9 u M S 9 D Y W 5 k a W R h d H V y Y X M v V G l w b y B B b H R l c m F k b y 5 7 T k R P X 0 R F U 0 N S S U N B T y w y f S Z x d W 9 0 O y w m c X V v d D t T Z W N 0 a W 9 u M S 9 D Y W 5 k a W R h d H V y Y X M v V G l w b y B B b H R l c m F k b y 5 7 T l 9 C R U 4 s M 3 0 m c X V v d D s s J n F 1 b 3 Q 7 U 2 V j d G l v b j E v Q 2 F u Z G l k Y X R 1 c m F z L 1 R p c G 8 g Q W x 0 Z X J h Z G 8 u e 0 F S R U E s N H 0 m c X V v d D s s J n F 1 b 3 Q 7 U 2 V j d G l v b j E v Q 2 F u Z G l k Y X R 1 c m F z L 1 R p c G 8 g Q W x 0 Z X J h Z G 8 u e 0 N O L D V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O V V Q y P C 9 J d G V t U G F 0 a D 4 8 L 0 l 0 Z W 1 M b 2 N h d G l v b j 4 8 U 3 R h Y m x l R W 5 0 c m l l c z 4 8 R W 5 0 c n k g V H l w Z T 0 i R m l s b F N 0 Y X R 1 c y I g V m F s d W U 9 I n N D b 2 1 w b G V 0 Z S I g L z 4 8 R W 5 0 c n k g V H l w Z T 0 i Q n V m Z m V y T m V 4 d F J l Z n J l c 2 g i I F Z h b H V l P S J s M S I g L z 4 8 R W 5 0 c n k g V H l w Z T 0 i R m l s b E N v b H V t b k 5 h b W V z I i B W Y W x 1 Z T 0 i c 1 s m c X V v d D t O R E 9 f Q 0 9 E S U d P J n F 1 b 3 Q 7 L C Z x d W 9 0 O 0 5 E T 1 9 E R V N D U k l D Q U 8 m c X V v d D t d I i A v P j x F b n R y e S B U e X B l P S J G a W x s R W 5 h Y m x l Z C I g V m F s d W U 9 I m w w I i A v P j x F b n R y e S B U e X B l P S J G a W x s Q 2 9 s d W 1 u V H l w Z X M i I F Z h b H V l P S J z Q X d Z P S I g L z 4 8 R W 5 0 c n k g V H l w Z T 0 i R m l s b E x h c 3 R V c G R h d G V k I i B W Y W x 1 Z T 0 i Z D I w M j M t M T E t M j B U M T U 6 N D E 6 N T Y u N T Y 2 N D E w O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G V k Q 2 9 t c G x l d G V S Z X N 1 b H R U b 1 d v c m t z a G V l d C I g V m F s d W U 9 I m w w I i A v P j x F b n R y e S B U e X B l P S J G a W x s Q 2 9 1 b n Q i I F Z h b H V l P S J s O C I g L z 4 8 R W 5 0 c n k g V H l w Z T 0 i R m l s b F R v R G F 0 Y U 1 v Z G V s R W 5 h Y m x l Z C I g V m F s d W U 9 I m w x I i A v P j x F b n R y e S B U e X B l P S J J c 1 B y a X Z h d G U i I F Z h b H V l P S J s M C I g L z 4 8 R W 5 0 c n k g V H l w Z T 0 i U X V l c n l J R C I g V m F s d W U 9 I n N l O T F h N G I w N S 1 h N G Y 5 L T Q 5 Y T g t Y m J m N y 1 i Z G R k M T Y 1 M D U w N G M i I C 8 + P E V u d H J 5 I F R 5 c G U 9 I k F k Z G V k V G 9 E Y X R h T W 9 k Z W w i I F Z h b H V l P S J s M S I g L z 4 8 R W 5 0 c n k g V H l w Z T 0 i U m V z d W x 0 V H l w Z S I g V m F s d W U 9 I n N U Y W J s Z S I g L z 4 8 R W 5 0 c n k g V H l w Z T 0 i T m F 2 a W d h d G l v b l N 0 Z X B O Y W 1 l I i B W Y W x 1 Z T 0 i c 0 5 h d m V n Y c O n w 6 N v I i A v P j x F b n R y e S B U e X B l P S J G a W x s T 2 J q Z W N 0 V H l w Z S I g V m F s d W U 9 I n N Q a X Z v d F R h Y m x l I i A v P j x F b n R y e S B U e X B l P S J O Y W 1 l V X B k Y X R l Z E F m d G V y R m l s b C I g V m F s d W U 9 I m w w I i A v P j x F b n R y e S B U e X B l P S J Q a X Z v d E 9 i a m V j d E 5 h b W U i I F Z h b H V l P S J z U X V h Z H J v I D g g L S B D Y W 5 k a W R h d H V y Y X M h V G F i Z W x h I E R p b s O i b W l j Y T E i I C 8 + P E V u d H J 5 I F R 5 c G U 9 I l J l b G F 0 a W 9 u c 2 h p c E l u Z m 9 D b 2 5 0 Y W l u Z X I i I F Z h b H V l P S J z e y Z x d W 9 0 O 2 N v b H V t b k N v d W 5 0 J n F 1 b 3 Q 7 O j I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5 V V D I v V G l w b y B B b H R l c m F k b y 5 7 T k R P X 0 N P R E l H T y w w f S Z x d W 9 0 O y w m c X V v d D t T Z W N 0 a W 9 u M S 9 O V V Q y L 1 R p c G 8 g Q W x 0 Z X J h Z G 8 u e 0 5 E T 1 9 E R V N D U k l D Q U 8 s M X 0 m c X V v d D t d L C Z x d W 9 0 O 0 N v b H V t b k N v d W 5 0 J n F 1 b 3 Q 7 O j I s J n F 1 b 3 Q 7 S 2 V 5 Q 2 9 s d W 1 u T m F t Z X M m c X V v d D s 6 W 1 0 s J n F 1 b 3 Q 7 Q 2 9 s d W 1 u S W R l b n R p d G l l c y Z x d W 9 0 O z p b J n F 1 b 3 Q 7 U 2 V j d G l v b j E v T l V U M i 9 U a X B v I E F s d G V y Y W R v L n t O R E 9 f Q 0 9 E S U d P L D B 9 J n F 1 b 3 Q 7 L C Z x d W 9 0 O 1 N l Y 3 R p b 2 4 x L 0 5 V V D I v V G l w b y B B b H R l c m F k b y 5 7 T k R P X 0 R F U 0 N S S U N B T y w x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U G V z c 2 9 h c y 9 P c m l n Z W 0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e H B s b 3 J h Y 2 9 l c y 9 P c m l n Z W 0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c m V h c 0 N 1 b H R 1 c m F z L 0 9 y a W d l b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h b m R p Z G F 0 d X J h c 0 N 1 b H R 1 c m F z L 0 9 y a W d l b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l u d G V y d m V u Y 2 9 l c y 9 P c m l n Z W 0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Y W 5 k a W R h d H V y Y X M v T 3 J p Z 2 V t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l V U M i 9 P c m l n Z W 0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O V V Q y L 1 N R T C U y M F J l c 3 V s d H N f U 2 h l Z X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O V V Q y L 0 N h Y m U l Q z M l Q T d h b G h v c y U y M F B y b 2 1 v d m l k b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O V V Q y L 1 R p c G 8 l M j B B b H R l c m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l c 3 N v Y X M v U 1 F M J T I w U m V z d W x 0 c 1 9 T a G V l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l c 3 N v Y X M v Q 2 F i Z S V D M y V B N 2 F s a G 9 z J T I w U H J v b W 9 2 a W R v c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Z X N z b 2 F z L 1 R p c G 8 l M j B B b H R l c m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V 4 c G x v c m F j b 2 V z L 1 N R T C U y M F J l c 3 V s d H N f U 2 h l Z X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e H B s b 3 J h Y 2 9 l c y 9 D Y W J l J U M z J U E 3 Y W x o b 3 M l M j B Q c m 9 t b 3 Z p Z G 9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V 4 c G x v c m F j b 2 V z L 1 R p c G 8 l M j B B b H R l c m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h b m R p Z G F 0 d X J h c y 9 T U U w l M j B S Z X N 1 b H R z X 1 N o Z W V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2 F u Z G l k Y X R 1 c m F z L 0 N h Y m U l Q z M l Q T d h b G h v c y U y M F B y b 2 1 v d m l k b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2 F u Z G l k Y X R 1 c m F z L 1 R p c G 8 l M j B B b H R l c m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l u d G V y d m V u Y 2 9 l c y 9 T U U w l M j B S Z X N 1 b H R z X 1 N o Z W V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W 5 0 Z X J 2 Z W 5 j b 2 V z L 0 N h Y m U l Q z M l Q T d h b G h v c y U y M F B y b 2 1 v d m l k b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W 5 0 Z X J 2 Z W 5 j b 2 V z L 1 R p c G 8 l M j B B b H R l c m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h b m R p Z G F 0 d X J h c 0 N 1 b H R 1 c m F z L 1 N R T C U y M F J l c 3 V s d H N f U 2 h l Z X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Y W 5 k a W R h d H V y Y X N D d W x 0 d X J h c y 9 D Y W J l J U M z J U E 3 Y W x o b 3 M l M j B Q c m 9 t b 3 Z p Z G 9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h b m R p Z G F 0 d X J h c 0 N 1 b H R 1 c m F z L 1 R p c G 8 l M j B B b H R l c m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y Z W F z Q 3 V s d H V y Y X M v U 1 F M J T I w U m V z d W x 0 c 1 9 T a G V l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y Z W F z Q 3 V s d H V y Y X M v Q 2 F i Z S V D M y V B N 2 F s a G 9 z J T I w U H J v b W 9 2 a W R v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c m V h c 0 N 1 b H R 1 c m F z L 1 R p c G 8 l M j B B b H R l c m F k b z w v S X R l b V B h d G g + P C 9 J d G V t T G 9 j Y X R p b 2 4 + P F N 0 Y W J s Z U V u d H J p Z X M g L z 4 8 L 0 l 0 Z W 0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R d W V y e U d y b 3 V w c y I g V m F s d W U 9 I n N B Q U F B Q U E 9 P S I g L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5 s X x q U O R L 0 G M 1 f g O X Q a A W A A A A A A C A A A A A A A D Z g A A w A A A A B A A A A A S 2 X e D P i / A W r x M G O M A I / V / A A A A A A S A A A C g A A A A E A A A A D f r / E v 3 2 C A l k 5 u H C 9 l h z d 9 Q A A A A S t 7 e E n F + K P h H N V j Q 9 X x 9 5 r 7 h E l y Z a L t t b r u J X d O t S h B Y N N 5 1 j 8 a j + l X M V e t B Z A Q K T H 2 X v 0 A 7 d p a o 0 M l h o F U J A D c 9 L L O Z z W n 8 6 S G 0 N q n L q Y M U A A A A h 5 P U z F e 4 g P 9 w 6 + M A d G 3 P l W U y s W 8 = < / D a t a M a s h u p > 
</file>

<file path=customXml/item49.xml>��< ? x m l   v e r s i o n = " 1 . 0 "   e n c o d i n g = " U T F - 1 6 " ? > < G e m i n i   x m l n s = " h t t p : / / g e m i n i / p i v o t c u s t o m i z a t i o n / T a b l e X M L _ G r a f i c o s M o d e l o T _ a 5 4 f c 1 4 f - 0 9 7 e - 4 a c c - 9 c 2 1 - 0 0 8 9 f 5 f f 2 3 d f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 C M T _ D E S _ T I P _ T R F < / s t r i n g > < / k e y > < v a l u e > < i n t > 1 4 8 < / i n t > < / v a l u e > < / i t e m > < i t e m > < k e y > < s t r i n g > M E D I D A < / s t r i n g > < / k e y > < v a l u e > < i n t > 8 6 < / i n t > < / v a l u e > < / i t e m > < i t e m > < k e y > < s t r i n g > N _ C O M U N I C A C O E S < / s t r i n g > < / k e y > < v a l u e > < i n t > 1 5 5 < / i n t > < / v a l u e > < / i t e m > < i t e m > < k e y > < s t r i n g > N _ C E D < / s t r i n g > < / k e y > < v a l u e > < i n t > 7 7 < / i n t > < / v a l u e > < / i t e m > < i t e m > < k e y > < s t r i n g > N _ C E S < / s t r i n g > < / k e y > < v a l u e > < i n t > 7 5 < / i n t > < / v a l u e > < / i t e m > < i t e m > < k e y > < s t r i n g > D I R E I T O S < / s t r i n g > < / k e y > < v a l u e > < i n t > 9 2 < / i n t > < / v a l u e > < / i t e m > < i t e m > < k e y > < s t r i n g > M O N T A N T E < / s t r i n g > < / k e y > < v a l u e > < i n t > 1 0 7 < / i n t > < / v a l u e > < / i t e m > < i t e m > < k e y > < s t r i n g > A R E A < / s t r i n g > < / k e y > < v a l u e > < i n t > 6 9 < / i n t > < / v a l u e > < / i t e m > < i t e m > < k e y > < s t r i n g > A J U D A < / s t r i n g > < / k e y > < v a l u e > < i n t > 7 7 < / i n t > < / v a l u e > < / i t e m > < / C o l u m n W i d t h s > < C o l u m n D i s p l a y I n d e x > < i t e m > < k e y > < s t r i n g > C M T _ D E S _ T I P _ T R F < / s t r i n g > < / k e y > < v a l u e > < i n t > 0 < / i n t > < / v a l u e > < / i t e m > < i t e m > < k e y > < s t r i n g > M E D I D A < / s t r i n g > < / k e y > < v a l u e > < i n t > 1 < / i n t > < / v a l u e > < / i t e m > < i t e m > < k e y > < s t r i n g > N _ C O M U N I C A C O E S < / s t r i n g > < / k e y > < v a l u e > < i n t > 2 < / i n t > < / v a l u e > < / i t e m > < i t e m > < k e y > < s t r i n g > N _ C E D < / s t r i n g > < / k e y > < v a l u e > < i n t > 3 < / i n t > < / v a l u e > < / i t e m > < i t e m > < k e y > < s t r i n g > N _ C E S < / s t r i n g > < / k e y > < v a l u e > < i n t > 4 < / i n t > < / v a l u e > < / i t e m > < i t e m > < k e y > < s t r i n g > D I R E I T O S < / s t r i n g > < / k e y > < v a l u e > < i n t > 5 < / i n t > < / v a l u e > < / i t e m > < i t e m > < k e y > < s t r i n g > M O N T A N T E < / s t r i n g > < / k e y > < v a l u e > < i n t > 6 < / i n t > < / v a l u e > < / i t e m > < i t e m > < k e y > < s t r i n g > A R E A < / s t r i n g > < / k e y > < v a l u e > < i n t > 7 < / i n t > < / v a l u e > < / i t e m > < i t e m > < k e y > < s t r i n g > A J U D A < / s t r i n g > < / k e y > < v a l u e > < i n t > 8 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5.xml>��< ? x m l   v e r s i o n = " 1 . 0 "   e n c o d i n g = " U T F - 1 6 " ? > < G e m i n i   x m l n s = " h t t p : / / g e m i n i / p i v o t c u s t o m i z a t i o n / T a b l e X M L _ Q u a d r o 0 6 _ a e b 7 1 3 a e - 1 c 2 4 - 4 c 0 5 - 8 9 a f - f f 3 1 2 3 a 0 4 e 7 7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 C A M P A N H A < / s t r i n g > < / k e y > < v a l u e > < i n t > 1 0 9 < / i n t > < / v a l u e > < / i t e m > < i t e m > < k e y > < s t r i n g > D R A _ C O D I G O < / s t r i n g > < / k e y > < v a l u e > < i n t > 1 1 9 < / i n t > < / v a l u e > < / i t e m > < i t e m > < k e y > < s t r i n g > D R A _ D E S _ D R A < / s t r i n g > < / k e y > < v a l u e > < i n t > 1 2 5 < / i n t > < / v a l u e > < / i t e m > < i t e m > < k e y > < s t r i n g > C A N D I D A T U R A S < / s t r i n g > < / k e y > < v a l u e > < i n t > 1 3 3 < / i n t > < / v a l u e > < / i t e m > < i t e m > < k e y > < s t r i n g > A J U D A < / s t r i n g > < / k e y > < v a l u e > < i n t > 7 7 < / i n t > < / v a l u e > < / i t e m > < i t e m > < k e y > < s t r i n g > A R E A < / s t r i n g > < / k e y > < v a l u e > < i n t > 6 9 < / i n t > < / v a l u e > < / i t e m > < i t e m > < k e y > < s t r i n g > C N < / s t r i n g > < / k e y > < v a l u e > < i n t > 5 4 < / i n t > < / v a l u e > < / i t e m > < i t e m > < k e y > < s t r i n g > V a r _ c a n d < / s t r i n g > < / k e y > < v a l u e > < i n t > 9 2 < / i n t > < / v a l u e > < / i t e m > < i t e m > < k e y > < s t r i n g > V a r _ a r e a < / s t r i n g > < / k e y > < v a l u e > < i n t > 9 0 < / i n t > < / v a l u e > < / i t e m > < i t e m > < k e y > < s t r i n g > V a r _ c n < / s t r i n g > < / k e y > < v a l u e > < i n t > 7 7 < / i n t > < / v a l u e > < / i t e m > < / C o l u m n W i d t h s > < C o l u m n D i s p l a y I n d e x > < i t e m > < k e y > < s t r i n g > C A M P A N H A < / s t r i n g > < / k e y > < v a l u e > < i n t > 0 < / i n t > < / v a l u e > < / i t e m > < i t e m > < k e y > < s t r i n g > D R A _ C O D I G O < / s t r i n g > < / k e y > < v a l u e > < i n t > 1 < / i n t > < / v a l u e > < / i t e m > < i t e m > < k e y > < s t r i n g > D R A _ D E S _ D R A < / s t r i n g > < / k e y > < v a l u e > < i n t > 2 < / i n t > < / v a l u e > < / i t e m > < i t e m > < k e y > < s t r i n g > C A N D I D A T U R A S < / s t r i n g > < / k e y > < v a l u e > < i n t > 3 < / i n t > < / v a l u e > < / i t e m > < i t e m > < k e y > < s t r i n g > A J U D A < / s t r i n g > < / k e y > < v a l u e > < i n t > 4 < / i n t > < / v a l u e > < / i t e m > < i t e m > < k e y > < s t r i n g > A R E A < / s t r i n g > < / k e y > < v a l u e > < i n t > 5 < / i n t > < / v a l u e > < / i t e m > < i t e m > < k e y > < s t r i n g > C N < / s t r i n g > < / k e y > < v a l u e > < i n t > 6 < / i n t > < / v a l u e > < / i t e m > < i t e m > < k e y > < s t r i n g > V a r _ c a n d < / s t r i n g > < / k e y > < v a l u e > < i n t > 7 < / i n t > < / v a l u e > < / i t e m > < i t e m > < k e y > < s t r i n g > V a r _ a r e a < / s t r i n g > < / k e y > < v a l u e > < i n t > 8 < / i n t > < / v a l u e > < / i t e m > < i t e m > < k e y > < s t r i n g > V a r _ c n < / s t r i n g > < / k e y > < v a l u e > < i n t > 9 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50.xml>��< ? x m l   v e r s i o n = " 1 . 0 "   e n c o d i n g = " U T F - 1 6 " ? > < G e m i n i   x m l n s = " h t t p : / / g e m i n i / p i v o t c u s t o m i z a t i o n / T a b l e X M L _ N U T 2 _ c 3 e 8 6 9 9 e - b 8 1 e - 4 9 6 b - a 5 4 a - 8 d 2 3 1 3 a 3 3 e 3 4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 N D O _ C O D I G O < / s t r i n g > < / k e y > < v a l u e > < i n t > 1 2 2 < / i n t > < / v a l u e > < / i t e m > < i t e m > < k e y > < s t r i n g > N D O _ D E S C R I C A O < / s t r i n g > < / k e y > < v a l u e > < i n t > 1 4 2 < / i n t > < / v a l u e > < / i t e m > < / C o l u m n W i d t h s > < C o l u m n D i s p l a y I n d e x > < i t e m > < k e y > < s t r i n g > N D O _ C O D I G O < / s t r i n g > < / k e y > < v a l u e > < i n t > 0 < / i n t > < / v a l u e > < / i t e m > < i t e m > < k e y > < s t r i n g > N D O _ D E S C R I C A O < / s t r i n g > < / k e y > < v a l u e > < i n t > 1 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51.xml>��< ? x m l   v e r s i o n = " 1 . 0 "   e n c o d i n g = " U T F - 1 6 " ? > < G e m i n i   x m l n s = " h t t p : / / g e m i n i / p i v o t c u s t o m i z a t i o n / 6 8 5 9 8 8 d 8 - c 4 4 6 - 4 b 6 3 - 9 d 5 3 - 7 f 7 a d c 8 e d 1 2 8 " > < C u s t o m C o n t e n t > < ! [ C D A T A [ < ? x m l   v e r s i o n = " 1 . 0 "   e n c o d i n g = " u t f - 1 6 " ? > < S e t t i n g s > < H S l i c e r s S h a p e > 0 ; 0 ; 0 ; 0 < / H S l i c e r s S h a p e > < V S l i c e r s S h a p e > 0 ; 0 ; 0 ; 0 < / V S l i c e r s S h a p e > < S l i c e r S h e e t N a m e > Q 0 2   -   D R A P   A Z D < / S l i c e r S h e e t N a m e > < S A H o s t H a s h > 1 6 3 4 8 0 8 1 1 9 < / S A H o s t H a s h > < G e m i n i F i e l d L i s t V i s i b l e > T r u e < / G e m i n i F i e l d L i s t V i s i b l e > < / S e t t i n g s > ] ] > < / C u s t o m C o n t e n t > < / G e m i n i > 
</file>

<file path=customXml/item52.xml>��< ? x m l   v e r s i o n = " 1 . 0 "   e n c o d i n g = " U T F - 1 6 " ? > < G e m i n i   x m l n s = " h t t p : / / g e m i n i / p i v o t c u s t o m i z a t i o n / T a b l e X M L _ C a n d i d a t u r a s _ 9 1 1 2 c d b 9 - 4 6 f 6 - 4 0 6 1 - 8 f 2 a - 6 c 2 1 7 a b 4 8 5 4 d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 I N T _ C O D I G O < / s t r i n g > < / k e y > < v a l u e > < i n t > 1 1 4 < / i n t > < / v a l u e > < / i t e m > < i t e m > < k e y > < s t r i n g > N D O _ D E S C R I C A O < / s t r i n g > < / k e y > < v a l u e > < i n t > 1 4 2 < / i n t > < / v a l u e > < / i t e m > < i t e m > < k e y > < s t r i n g > N _ B E N < / s t r i n g > < / k e y > < v a l u e > < i n t > 7 8 < / i n t > < / v a l u e > < / i t e m > < i t e m > < k e y > < s t r i n g > A R E A < / s t r i n g > < / k e y > < v a l u e > < i n t > 6 9 < / i n t > < / v a l u e > < / i t e m > < i t e m > < k e y > < s t r i n g > C N < / s t r i n g > < / k e y > < v a l u e > < i n t > 5 4 < / i n t > < / v a l u e > < / i t e m > < / C o l u m n W i d t h s > < C o l u m n D i s p l a y I n d e x > < i t e m > < k e y > < s t r i n g > I N T _ C O D I G O < / s t r i n g > < / k e y > < v a l u e > < i n t > 0 < / i n t > < / v a l u e > < / i t e m > < i t e m > < k e y > < s t r i n g > N D O _ D E S C R I C A O < / s t r i n g > < / k e y > < v a l u e > < i n t > 1 < / i n t > < / v a l u e > < / i t e m > < i t e m > < k e y > < s t r i n g > N _ B E N < / s t r i n g > < / k e y > < v a l u e > < i n t > 2 < / i n t > < / v a l u e > < / i t e m > < i t e m > < k e y > < s t r i n g > A R E A < / s t r i n g > < / k e y > < v a l u e > < i n t > 3 < / i n t > < / v a l u e > < / i t e m > < i t e m > < k e y > < s t r i n g > C N < / s t r i n g > < / k e y > < v a l u e > < i n t > 4 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53.xml>��< ? x m l   v e r s i o n = " 1 . 0 "   e n c o d i n g = " U T F - 1 6 " ? > < G e m i n i   x m l n s = " h t t p : / / g e m i n i / p i v o t c u s t o m i z a t i o n / 9 7 4 d f 4 5 4 - 0 9 a 6 - 4 1 4 b - b 5 3 d - 3 c e 6 f 5 e 9 1 e d 7 " > < C u s t o m C o n t e n t > < ! [ C D A T A [ < ? x m l   v e r s i o n = " 1 . 0 "   e n c o d i n g = " u t f - 1 6 " ? > < S e t t i n g s > < C a l c u l a t e d F i e l d s > < i t e m > < M e a s u r e N a m e > D i a s C a m p a n h a < / M e a s u r e N a m e > < D i s p l a y N a m e > D i a s C a m p a n h a 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54.xml>��< ? x m l   v e r s i o n = " 1 . 0 "   e n c o d i n g = " U T F - 1 6 " ? > < G e m i n i   x m l n s = " h t t p : / / g e m i n i / p i v o t c u s t o m i z a t i o n / T a b l e X M L _ Q u a d r o 0 2   R P B _ 3 e 7 f 6 b 3 a - 6 3 c 5 - 4 1 d 5 - a c b 8 - 0 5 8 9 4 9 3 e 4 b b e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 T O T A L I Z A D O R < / s t r i n g > < / k e y > < v a l u e > < i n t > 1 2 1 < / i n t > < / v a l u e > < / i t e m > < i t e m > < k e y > < s t r i n g > D R A _ C O D I G O < / s t r i n g > < / k e y > < v a l u e > < i n t > 1 1 9 < / i n t > < / v a l u e > < / i t e m > < i t e m > < k e y > < s t r i n g > C O D _ N I V E L _ I < / s t r i n g > < / k e y > < v a l u e > < i n t > 1 1 7 < / i n t > < / v a l u e > < / i t e m > < i t e m > < k e y > < s t r i n g > N I V E L _ I < / s t r i n g > < / k e y > < v a l u e > < i n t > 8 3 < / i n t > < / v a l u e > < / i t e m > < i t e m > < k e y > < s t r i n g > C O D _ N I V E L _ I I < / s t r i n g > < / k e y > < v a l u e > < i n t > 1 2 1 < / i n t > < / v a l u e > < / i t e m > < i t e m > < k e y > < s t r i n g > N I V E L _ I I < / s t r i n g > < / k e y > < v a l u e > < i n t > 8 7 < / i n t > < / v a l u e > < / i t e m > < i t e m > < k e y > < s t r i n g > C O D _ N I V E L _ I I I < / s t r i n g > < / k e y > < v a l u e > < i n t > 1 2 5 < / i n t > < / v a l u e > < / i t e m > < i t e m > < k e y > < s t r i n g > N I V E L _ I I I < / s t r i n g > < / k e y > < v a l u e > < i n t > 9 1 < / i n t > < / v a l u e > < / i t e m > < i t e m > < k e y > < s t r i n g > C U L _ C O D I G O < / s t r i n g > < / k e y > < v a l u e > < i n t > 1 1 6 < / i n t > < / v a l u e > < / i t e m > < i t e m > < k e y > < s t r i n g > C U L T U R A < / s t r i n g > < / k e y > < v a l u e > < i n t > 9 1 < / i n t > < / v a l u e > < / i t e m > < i t e m > < k e y > < s t r i n g > C A N D I D A T U R A S < / s t r i n g > < / k e y > < v a l u e > < i n t > 1 3 3 < / i n t > < / v a l u e > < / i t e m > < i t e m > < k e y > < s t r i n g > A R E A < / s t r i n g > < / k e y > < v a l u e > < i n t > 6 9 < / i n t > < / v a l u e > < / i t e m > < i t e m > < k e y > < s t r i n g > C l a s s i f i c a � � o < / s t r i n g > < / k e y > < v a l u e > < i n t > 1 1 3 < / i n t > < / v a l u e > < / i t e m > < i t e m > < k e y > < s t r i n g > N I V E L _ I _ N O V O < / s t r i n g > < / k e y > < v a l u e > < i n t > 1 2 9 < / i n t > < / v a l u e > < / i t e m > < i t e m > < k e y > < s t r i n g > N I V E L _ I I _ N O V O < / s t r i n g > < / k e y > < v a l u e > < i n t > 1 3 3 < / i n t > < / v a l u e > < / i t e m > < i t e m > < k e y > < s t r i n g > N I V E L _ I I I _ N O V O < / s t r i n g > < / k e y > < v a l u e > < i n t > 1 3 7 < / i n t > < / v a l u e > < / i t e m > < i t e m > < k e y > < s t r i n g > C U L T U R A _ N O V A < / s t r i n g > < / k e y > < v a l u e > < i n t > 1 3 5 < / i n t > < / v a l u e > < / i t e m > < / C o l u m n W i d t h s > < C o l u m n D i s p l a y I n d e x > < i t e m > < k e y > < s t r i n g > T O T A L I Z A D O R < / s t r i n g > < / k e y > < v a l u e > < i n t > 0 < / i n t > < / v a l u e > < / i t e m > < i t e m > < k e y > < s t r i n g > D R A _ C O D I G O < / s t r i n g > < / k e y > < v a l u e > < i n t > 1 < / i n t > < / v a l u e > < / i t e m > < i t e m > < k e y > < s t r i n g > C O D _ N I V E L _ I < / s t r i n g > < / k e y > < v a l u e > < i n t > 2 < / i n t > < / v a l u e > < / i t e m > < i t e m > < k e y > < s t r i n g > N I V E L _ I < / s t r i n g > < / k e y > < v a l u e > < i n t > 3 < / i n t > < / v a l u e > < / i t e m > < i t e m > < k e y > < s t r i n g > C O D _ N I V E L _ I I < / s t r i n g > < / k e y > < v a l u e > < i n t > 4 < / i n t > < / v a l u e > < / i t e m > < i t e m > < k e y > < s t r i n g > N I V E L _ I I < / s t r i n g > < / k e y > < v a l u e > < i n t > 5 < / i n t > < / v a l u e > < / i t e m > < i t e m > < k e y > < s t r i n g > C O D _ N I V E L _ I I I < / s t r i n g > < / k e y > < v a l u e > < i n t > 6 < / i n t > < / v a l u e > < / i t e m > < i t e m > < k e y > < s t r i n g > N I V E L _ I I I < / s t r i n g > < / k e y > < v a l u e > < i n t > 7 < / i n t > < / v a l u e > < / i t e m > < i t e m > < k e y > < s t r i n g > C U L _ C O D I G O < / s t r i n g > < / k e y > < v a l u e > < i n t > 8 < / i n t > < / v a l u e > < / i t e m > < i t e m > < k e y > < s t r i n g > C U L T U R A < / s t r i n g > < / k e y > < v a l u e > < i n t > 9 < / i n t > < / v a l u e > < / i t e m > < i t e m > < k e y > < s t r i n g > C A N D I D A T U R A S < / s t r i n g > < / k e y > < v a l u e > < i n t > 1 0 < / i n t > < / v a l u e > < / i t e m > < i t e m > < k e y > < s t r i n g > A R E A < / s t r i n g > < / k e y > < v a l u e > < i n t > 1 1 < / i n t > < / v a l u e > < / i t e m > < i t e m > < k e y > < s t r i n g > C l a s s i f i c a � � o < / s t r i n g > < / k e y > < v a l u e > < i n t > 1 2 < / i n t > < / v a l u e > < / i t e m > < i t e m > < k e y > < s t r i n g > N I V E L _ I _ N O V O < / s t r i n g > < / k e y > < v a l u e > < i n t > 1 3 < / i n t > < / v a l u e > < / i t e m > < i t e m > < k e y > < s t r i n g > N I V E L _ I I _ N O V O < / s t r i n g > < / k e y > < v a l u e > < i n t > 1 4 < / i n t > < / v a l u e > < / i t e m > < i t e m > < k e y > < s t r i n g > N I V E L _ I I I _ N O V O < / s t r i n g > < / k e y > < v a l u e > < i n t > 1 5 < / i n t > < / v a l u e > < / i t e m > < i t e m > < k e y > < s t r i n g > C U L T U R A _ N O V A < / s t r i n g > < / k e y > < v a l u e > < i n t > 1 6 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55.xml>��< ? x m l   v e r s i o n = " 1 . 0 "   e n c o d i n g = " U T F - 1 6 " ? > < G e m i n i   x m l n s = " h t t p : / / g e m i n i / p i v o t c u s t o m i z a t i o n / E r r o r C a c h e " > < C u s t o m C o n t e n t > < ! [ C D A T A [ < D a t a M o d e l i n g S a n d b o x . S e r i a l i z e d S a n d b o x E r r o r C a c h e   x m l n s = " h t t p : / / s c h e m a s . d a t a c o n t r a c t . o r g / 2 0 0 4 / 0 7 / M i c r o s o f t . A n a l y s i s S e r v i c e s . B a c k E n d "   x m l n s : i = " h t t p : / / w w w . w 3 . o r g / 2 0 0 1 / X M L S c h e m a - i n s t a n c e " > < E r r o r C a c h e D i c t i o n a r y   x m l n s : a = " h t t p : / / s c h e m a s . m i c r o s o f t . c o m / 2 0 0 3 / 1 0 / S e r i a l i z a t i o n / A r r a y s " / > < L a s t P r o c e s s e d T i m e > 2 0 2 3 - 1 1 - 2 0 T 1 5 : 4 5 : 5 9 . 6 2 3 1 4 8 1 + 0 0 : 0 0 < / L a s t P r o c e s s e d T i m e > < / D a t a M o d e l i n g S a n d b o x . S e r i a l i z e d S a n d b o x E r r o r C a c h e > ] ] > < / C u s t o m C o n t e n t > < / G e m i n i > 
</file>

<file path=customXml/item56.xml>��< ? x m l   v e r s i o n = " 1 . 0 "   e n c o d i n g = " U T F - 1 6 " ? > < G e m i n i   x m l n s = " h t t p : / / g e m i n i / p i v o t c u s t o m i z a t i o n / S h o w H i d d e n " > < C u s t o m C o n t e n t > < ! [ C D A T A [ T r u e ] ] > < / C u s t o m C o n t e n t > < / G e m i n i > 
</file>

<file path=customXml/item57.xml>��< ? x m l   v e r s i o n = " 1 . 0 "   e n c o d i n g = " U T F - 1 6 " ? > < G e m i n i   x m l n s = " h t t p : / / g e m i n i / p i v o t c u s t o m i z a t i o n / T a b l e X M L _ Q u a d r o 1 0 _ c 6 9 5 4 7 a 0 - b 9 e d - 4 3 8 3 - 9 d e 5 - 6 b b 8 e b 3 d 3 a c a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 E N T I D A D E < / s t r i n g > < / k e y > < v a l u e > < i n t > 9 8 < / i n t > < / v a l u e > < / i t e m > < i t e m > < k e y > < s t r i n g > A C C A O < / s t r i n g > < / k e y > < v a l u e > < i n t > 8 0 < / i n t > < / v a l u e > < / i t e m > < i t e m > < k e y > < s t r i n g > T O T A L _ A C C A O < / s t r i n g > < / k e y > < v a l u e > < i n t > 1 2 5 < / i n t > < / v a l u e > < / i t e m > < i t e m > < k e y > < s t r i n g > A L T E R A R _ O C U P A C A O < / s t r i n g > < / k e y > < v a l u e > < i n t > 1 6 6 < / i n t > < / v a l u e > < / i t e m > < i t e m > < k e y > < s t r i n g > A L T E R A R _ E L E G I B I L I D A D E < / s t r i n g > < / k e y > < v a l u e > < i n t > 1 8 5 < / i n t > < / v a l u e > < / i t e m > < i t e m > < k e y > < s t r i n g > Q u a d r o 1 0 a . D E S C _ A C C A O < / s t r i n g > < / k e y > < v a l u e > < i n t > 2 8 6 < / i n t > < / v a l u e > < / i t e m > < i t e m > < k e y > < s t r i n g > Q u a d r o 1 0 a . N _ P A R _ B A L < / s t r i n g > < / k e y > < v a l u e > < i n t > 1 7 8 < / i n t > < / v a l u e > < / i t e m > < i t e m > < k e y > < s t r i n g > Q u a d r o 1 0 a . A L T E R A R _ O C U P A C A O < / s t r i n g > < / k e y > < v a l u e > < i n t > 2 3 7 < / i n t > < / v a l u e > < / i t e m > < i t e m > < k e y > < s t r i n g > Q u a d r o 1 0 a . A L T E R A R _ E L E G I B I L I D A D E < / s t r i n g > < / k e y > < v a l u e > < i n t > 2 5 6 < / i n t > < / v a l u e > < / i t e m > < i t e m > < k e y > < s t r i n g > Q u a d r o 1 0 c . D E S C _ E N T I D A D E < / s t r i n g > < / k e y > < v a l u e > < i n t > 2 0 6 < / i n t > < / v a l u e > < / i t e m > < i t e m > < k e y > < s t r i n g > Q u a d r o 1 0 c . N _ P A R _ B A L < / s t r i n g > < / k e y > < v a l u e > < i n t > 1 7 7 < / i n t > < / v a l u e > < / i t e m > < i t e m > < k e y > < s t r i n g > Q u a d r o 1 0 c . N _ R E Q < / s t r i n g > < / k e y > < v a l u e > < i n t > 1 4 8 < / i n t > < / v a l u e > < / i t e m > < / C o l u m n W i d t h s > < C o l u m n D i s p l a y I n d e x > < i t e m > < k e y > < s t r i n g > E N T I D A D E < / s t r i n g > < / k e y > < v a l u e > < i n t > 0 < / i n t > < / v a l u e > < / i t e m > < i t e m > < k e y > < s t r i n g > A C C A O < / s t r i n g > < / k e y > < v a l u e > < i n t > 1 < / i n t > < / v a l u e > < / i t e m > < i t e m > < k e y > < s t r i n g > T O T A L _ A C C A O < / s t r i n g > < / k e y > < v a l u e > < i n t > 2 < / i n t > < / v a l u e > < / i t e m > < i t e m > < k e y > < s t r i n g > A L T E R A R _ O C U P A C A O < / s t r i n g > < / k e y > < v a l u e > < i n t > 3 < / i n t > < / v a l u e > < / i t e m > < i t e m > < k e y > < s t r i n g > A L T E R A R _ E L E G I B I L I D A D E < / s t r i n g > < / k e y > < v a l u e > < i n t > 4 < / i n t > < / v a l u e > < / i t e m > < i t e m > < k e y > < s t r i n g > Q u a d r o 1 0 a . D E S C _ A C C A O < / s t r i n g > < / k e y > < v a l u e > < i n t > 5 < / i n t > < / v a l u e > < / i t e m > < i t e m > < k e y > < s t r i n g > Q u a d r o 1 0 a . N _ P A R _ B A L < / s t r i n g > < / k e y > < v a l u e > < i n t > 6 < / i n t > < / v a l u e > < / i t e m > < i t e m > < k e y > < s t r i n g > Q u a d r o 1 0 a . A L T E R A R _ O C U P A C A O < / s t r i n g > < / k e y > < v a l u e > < i n t > 7 < / i n t > < / v a l u e > < / i t e m > < i t e m > < k e y > < s t r i n g > Q u a d r o 1 0 a . A L T E R A R _ E L E G I B I L I D A D E < / s t r i n g > < / k e y > < v a l u e > < i n t > 8 < / i n t > < / v a l u e > < / i t e m > < i t e m > < k e y > < s t r i n g > Q u a d r o 1 0 c . D E S C _ E N T I D A D E < / s t r i n g > < / k e y > < v a l u e > < i n t > 9 < / i n t > < / v a l u e > < / i t e m > < i t e m > < k e y > < s t r i n g > Q u a d r o 1 0 c . N _ P A R _ B A L < / s t r i n g > < / k e y > < v a l u e > < i n t > 1 0 < / i n t > < / v a l u e > < / i t e m > < i t e m > < k e y > < s t r i n g > Q u a d r o 1 0 c . N _ R E Q < / s t r i n g > < / k e y > < v a l u e > < i n t > 1 1 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58.xml>��< ? x m l   v e r s i o n = " 1 . 0 "   e n c o d i n g = " U T F - 1 6 " ? > < G e m i n i   x m l n s = " h t t p : / / g e m i n i / p i v o t c u s t o m i z a t i o n / T a b l e X M L _ Q u a d r o 0 2 _ D R A P _ F i n a l   1 _ a 5 0 5 f 0 0 8 - 1 f d 5 - 4 e 9 f - b c e 6 - 0 6 7 7 9 4 c 1 f 0 1 0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 T O T A L I Z A D O R < / s t r i n g > < / k e y > < v a l u e > < i n t > 1 2 1 < / i n t > < / v a l u e > < / i t e m > < i t e m > < k e y > < s t r i n g > D R A _ C O D I G O < / s t r i n g > < / k e y > < v a l u e > < i n t > 1 1 9 < / i n t > < / v a l u e > < / i t e m > < i t e m > < k e y > < s t r i n g > C O D _ N I V E L _ I < / s t r i n g > < / k e y > < v a l u e > < i n t > 1 1 7 < / i n t > < / v a l u e > < / i t e m > < i t e m > < k e y > < s t r i n g > N I V E L _ I < / s t r i n g > < / k e y > < v a l u e > < i n t > 8 3 < / i n t > < / v a l u e > < / i t e m > < i t e m > < k e y > < s t r i n g > C O D _ N I V E L _ I I < / s t r i n g > < / k e y > < v a l u e > < i n t > 1 2 1 < / i n t > < / v a l u e > < / i t e m > < i t e m > < k e y > < s t r i n g > N I V E L _ I I < / s t r i n g > < / k e y > < v a l u e > < i n t > 8 7 < / i n t > < / v a l u e > < / i t e m > < i t e m > < k e y > < s t r i n g > C O D _ N I V E L _ I I I < / s t r i n g > < / k e y > < v a l u e > < i n t > 1 2 5 < / i n t > < / v a l u e > < / i t e m > < i t e m > < k e y > < s t r i n g > N I V E L _ I I I < / s t r i n g > < / k e y > < v a l u e > < i n t > 9 1 < / i n t > < / v a l u e > < / i t e m > < i t e m > < k e y > < s t r i n g > C U L _ C O D I G O < / s t r i n g > < / k e y > < v a l u e > < i n t > 1 1 6 < / i n t > < / v a l u e > < / i t e m > < i t e m > < k e y > < s t r i n g > C U L T U R A < / s t r i n g > < / k e y > < v a l u e > < i n t > 9 1 < / i n t > < / v a l u e > < / i t e m > < i t e m > < k e y > < s t r i n g > C A N D I D A T U R A S < / s t r i n g > < / k e y > < v a l u e > < i n t > 1 3 3 < / i n t > < / v a l u e > < / i t e m > < i t e m > < k e y > < s t r i n g > A R E A < / s t r i n g > < / k e y > < v a l u e > < i n t > 6 9 < / i n t > < / v a l u e > < / i t e m > < / C o l u m n W i d t h s > < C o l u m n D i s p l a y I n d e x > < i t e m > < k e y > < s t r i n g > T O T A L I Z A D O R < / s t r i n g > < / k e y > < v a l u e > < i n t > 0 < / i n t > < / v a l u e > < / i t e m > < i t e m > < k e y > < s t r i n g > D R A _ C O D I G O < / s t r i n g > < / k e y > < v a l u e > < i n t > 1 < / i n t > < / v a l u e > < / i t e m > < i t e m > < k e y > < s t r i n g > C O D _ N I V E L _ I < / s t r i n g > < / k e y > < v a l u e > < i n t > 2 < / i n t > < / v a l u e > < / i t e m > < i t e m > < k e y > < s t r i n g > N I V E L _ I < / s t r i n g > < / k e y > < v a l u e > < i n t > 3 < / i n t > < / v a l u e > < / i t e m > < i t e m > < k e y > < s t r i n g > C O D _ N I V E L _ I I < / s t r i n g > < / k e y > < v a l u e > < i n t > 4 < / i n t > < / v a l u e > < / i t e m > < i t e m > < k e y > < s t r i n g > N I V E L _ I I < / s t r i n g > < / k e y > < v a l u e > < i n t > 5 < / i n t > < / v a l u e > < / i t e m > < i t e m > < k e y > < s t r i n g > C O D _ N I V E L _ I I I < / s t r i n g > < / k e y > < v a l u e > < i n t > 6 < / i n t > < / v a l u e > < / i t e m > < i t e m > < k e y > < s t r i n g > N I V E L _ I I I < / s t r i n g > < / k e y > < v a l u e > < i n t > 7 < / i n t > < / v a l u e > < / i t e m > < i t e m > < k e y > < s t r i n g > C U L _ C O D I G O < / s t r i n g > < / k e y > < v a l u e > < i n t > 8 < / i n t > < / v a l u e > < / i t e m > < i t e m > < k e y > < s t r i n g > C U L T U R A < / s t r i n g > < / k e y > < v a l u e > < i n t > 9 < / i n t > < / v a l u e > < / i t e m > < i t e m > < k e y > < s t r i n g > C A N D I D A T U R A S < / s t r i n g > < / k e y > < v a l u e > < i n t > 1 0 < / i n t > < / v a l u e > < / i t e m > < i t e m > < k e y > < s t r i n g > A R E A < / s t r i n g > < / k e y > < v a l u e > < i n t > 1 1 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59.xml>��< ? x m l   v e r s i o n = " 1 . 0 "   e n c o d i n g = " U T F - 1 6 " ? > < G e m i n i   x m l n s = " h t t p : / / g e m i n i / p i v o t c u s t o m i z a t i o n / T a b l e X M L _ Q u a d r o 0 3 _ 2 8 9 4 9 d 9 6 - 5 c 5 1 - 4 5 e d - 9 d 4 e - a 4 3 b f 5 5 7 b a b 6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 T O T A L < / s t r i n g > < / k e y > < v a l u e > < i n t > 7 4 < / i n t > < / v a l u e > < / i t e m > < i t e m > < k e y > < s t r i n g > N U M _ C O D I G O < / s t r i n g > < / k e y > < v a l u e > < i n t > 1 2 4 < / i n t > < / v a l u e > < / i t e m > < i t e m > < k e y > < s t r i n g > R E G I A O < / s t r i n g > < / k e y > < v a l u e > < i n t > 8 3 < / i n t > < / v a l u e > < / i t e m > < i t e m > < k e y > < s t r i n g > C O D _ N I V E L _ I I I < / s t r i n g > < / k e y > < v a l u e > < i n t > 1 2 5 < / i n t > < / v a l u e > < / i t e m > < i t e m > < k e y > < s t r i n g > N I V E L _ I I I < / s t r i n g > < / k e y > < v a l u e > < i n t > 9 1 < / i n t > < / v a l u e > < / i t e m > < i t e m > < k e y > < s t r i n g > C U L _ C O D I G O < / s t r i n g > < / k e y > < v a l u e > < i n t > 1 1 6 < / i n t > < / v a l u e > < / i t e m > < i t e m > < k e y > < s t r i n g > C U L T U R A < / s t r i n g > < / k e y > < v a l u e > < i n t > 9 1 < / i n t > < / v a l u e > < / i t e m > < i t e m > < k e y > < s t r i n g > V A R _ F I N < / s t r i n g > < / k e y > < v a l u e > < i n t > 8 9 < / i n t > < / v a l u e > < / i t e m > < i t e m > < k e y > < s t r i n g > C A N D I D A T U R A S < / s t r i n g > < / k e y > < v a l u e > < i n t > 1 3 3 < / i n t > < / v a l u e > < / i t e m > < i t e m > < k e y > < s t r i n g > A R E A < / s t r i n g > < / k e y > < v a l u e > < i n t > 6 9 < / i n t > < / v a l u e > < / i t e m > < i t e m > < k e y > < s t r i n g > N O V A _ R E G I A O < / s t r i n g > < / k e y > < v a l u e > < i n t > 1 2 7 < / i n t > < / v a l u e > < / i t e m > < i t e m > < k e y > < s t r i n g > N O V O _ N I V E L _ I I I < / s t r i n g > < / k e y > < v a l u e > < i n t > 1 3 7 < / i n t > < / v a l u e > < / i t e m > < i t e m > < k e y > < s t r i n g > N O V A _ C U L T U R A < / s t r i n g > < / k e y > < v a l u e > < i n t > 1 3 5 < / i n t > < / v a l u e > < / i t e m > < / C o l u m n W i d t h s > < C o l u m n D i s p l a y I n d e x > < i t e m > < k e y > < s t r i n g > T O T A L < / s t r i n g > < / k e y > < v a l u e > < i n t > 0 < / i n t > < / v a l u e > < / i t e m > < i t e m > < k e y > < s t r i n g > N U M _ C O D I G O < / s t r i n g > < / k e y > < v a l u e > < i n t > 1 < / i n t > < / v a l u e > < / i t e m > < i t e m > < k e y > < s t r i n g > R E G I A O < / s t r i n g > < / k e y > < v a l u e > < i n t > 2 < / i n t > < / v a l u e > < / i t e m > < i t e m > < k e y > < s t r i n g > C O D _ N I V E L _ I I I < / s t r i n g > < / k e y > < v a l u e > < i n t > 3 < / i n t > < / v a l u e > < / i t e m > < i t e m > < k e y > < s t r i n g > N I V E L _ I I I < / s t r i n g > < / k e y > < v a l u e > < i n t > 4 < / i n t > < / v a l u e > < / i t e m > < i t e m > < k e y > < s t r i n g > C U L _ C O D I G O < / s t r i n g > < / k e y > < v a l u e > < i n t > 5 < / i n t > < / v a l u e > < / i t e m > < i t e m > < k e y > < s t r i n g > C U L T U R A < / s t r i n g > < / k e y > < v a l u e > < i n t > 6 < / i n t > < / v a l u e > < / i t e m > < i t e m > < k e y > < s t r i n g > V A R _ F I N < / s t r i n g > < / k e y > < v a l u e > < i n t > 7 < / i n t > < / v a l u e > < / i t e m > < i t e m > < k e y > < s t r i n g > C A N D I D A T U R A S < / s t r i n g > < / k e y > < v a l u e > < i n t > 8 < / i n t > < / v a l u e > < / i t e m > < i t e m > < k e y > < s t r i n g > A R E A < / s t r i n g > < / k e y > < v a l u e > < i n t > 9 < / i n t > < / v a l u e > < / i t e m > < i t e m > < k e y > < s t r i n g > N O V A _ R E G I A O < / s t r i n g > < / k e y > < v a l u e > < i n t > 1 0 < / i n t > < / v a l u e > < / i t e m > < i t e m > < k e y > < s t r i n g > N O V O _ N I V E L _ I I I < / s t r i n g > < / k e y > < v a l u e > < i n t > 1 1 < / i n t > < / v a l u e > < / i t e m > < i t e m > < k e y > < s t r i n g > N O V A _ C U L T U R A < / s t r i n g > < / k e y > < v a l u e > < i n t > 1 2 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6.xml>��< ? x m l   v e r s i o n = " 1 . 0 "   e n c o d i n g = " U T F - 1 6 " ? > < G e m i n i   x m l n s = " h t t p : / / g e m i n i / p i v o t c u s t o m i z a t i o n / T a b l e X M L _ A r e a s C u l t u r a s _ b 4 8 1 4 7 6 0 - 9 4 f b - 4 0 1 8 - a 9 0 f - c 1 a f 6 3 f e 4 f a 9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 I N T _ C O D I G O < / s t r i n g > < / k e y > < v a l u e > < i n t > 1 1 4 < / i n t > < / v a l u e > < / i t e m > < i t e m > < k e y > < s t r i n g > N D O _ D E S C R I C A O < / s t r i n g > < / k e y > < v a l u e > < i n t > 1 4 2 < / i n t > < / v a l u e > < / i t e m > < i t e m > < k e y > < s t r i n g > T I P O _ S U P E R F I C I E < / s t r i n g > < / k e y > < v a l u e > < i n t > 1 4 1 < / i n t > < / v a l u e > < / i t e m > < i t e m > < k e y > < s t r i n g > O C U P A _ S O L O < / s t r i n g > < / k e y > < v a l u e > < i n t > 1 1 9 < / i n t > < / v a l u e > < / i t e m > < i t e m > < k e y > < s t r i n g > G R U P O _ C U L T U R A < / s t r i n g > < / k e y > < v a l u e > < i n t > 1 4 2 < / i n t > < / v a l u e > < / i t e m > < i t e m > < k e y > < s t r i n g > C U L _ D E S C R I C A O < / s t r i n g > < / k e y > < v a l u e > < i n t > 1 3 6 < / i n t > < / v a l u e > < / i t e m > < i t e m > < k e y > < s t r i n g > N _ B E N < / s t r i n g > < / k e y > < v a l u e > < i n t > 7 8 < / i n t > < / v a l u e > < / i t e m > < i t e m > < k e y > < s t r i n g > A R E A < / s t r i n g > < / k e y > < v a l u e > < i n t > 6 9 < / i n t > < / v a l u e > < / i t e m > < i t e m > < k e y > < s t r i n g > O r d e m < / s t r i n g > < / k e y > < v a l u e > < i n t > 7 9 < / i n t > < / v a l u e > < / i t e m > < i t e m > < k e y > < s t r i n g > N D O _ C O D I G O < / s t r i n g > < / k e y > < v a l u e > < i n t > 1 2 2 < / i n t > < / v a l u e > < / i t e m > < / C o l u m n W i d t h s > < C o l u m n D i s p l a y I n d e x > < i t e m > < k e y > < s t r i n g > I N T _ C O D I G O < / s t r i n g > < / k e y > < v a l u e > < i n t > 0 < / i n t > < / v a l u e > < / i t e m > < i t e m > < k e y > < s t r i n g > N D O _ D E S C R I C A O < / s t r i n g > < / k e y > < v a l u e > < i n t > 1 < / i n t > < / v a l u e > < / i t e m > < i t e m > < k e y > < s t r i n g > T I P O _ S U P E R F I C I E < / s t r i n g > < / k e y > < v a l u e > < i n t > 2 < / i n t > < / v a l u e > < / i t e m > < i t e m > < k e y > < s t r i n g > O C U P A _ S O L O < / s t r i n g > < / k e y > < v a l u e > < i n t > 3 < / i n t > < / v a l u e > < / i t e m > < i t e m > < k e y > < s t r i n g > G R U P O _ C U L T U R A < / s t r i n g > < / k e y > < v a l u e > < i n t > 4 < / i n t > < / v a l u e > < / i t e m > < i t e m > < k e y > < s t r i n g > C U L _ D E S C R I C A O < / s t r i n g > < / k e y > < v a l u e > < i n t > 5 < / i n t > < / v a l u e > < / i t e m > < i t e m > < k e y > < s t r i n g > N _ B E N < / s t r i n g > < / k e y > < v a l u e > < i n t > 6 < / i n t > < / v a l u e > < / i t e m > < i t e m > < k e y > < s t r i n g > A R E A < / s t r i n g > < / k e y > < v a l u e > < i n t > 7 < / i n t > < / v a l u e > < / i t e m > < i t e m > < k e y > < s t r i n g > O r d e m < / s t r i n g > < / k e y > < v a l u e > < i n t > 8 < / i n t > < / v a l u e > < / i t e m > < i t e m > < k e y > < s t r i n g > N D O _ C O D I G O < / s t r i n g > < / k e y > < v a l u e > < i n t > 9 < / i n t > < / v a l u e > < / i t e m > < / C o l u m n D i s p l a y I n d e x > < C o l u m n F r o z e n   / > < C o l u m n C h e c k e d   / > < C o l u m n F i l t e r > < i t e m > < k e y > < s t r i n g > I N T _ C O D I G O < / s t r i n g > < / k e y > < v a l u e > < F i l t e r E x p r e s s i o n   x s i : n i l = " t r u e "   / > < / v a l u e > < / i t e m > < / C o l u m n F i l t e r > < S e l e c t i o n F i l t e r > < i t e m > < k e y > < s t r i n g > I N T _ C O D I G O < / s t r i n g > < / k e y > < v a l u e > < S e l e c t i o n F i l t e r   x s i : n i l = " t r u e "   / > < / v a l u e > < / i t e m > < / S e l e c t i o n F i l t e r > < F i l t e r P a r a m e t e r s > < i t e m > < k e y > < s t r i n g > I N T _ C O D I G O < / s t r i n g > < / k e y > < v a l u e > < C o m m a n d P a r a m e t e r s   / > < / v a l u e > < / i t e m > < / F i l t e r P a r a m e t e r s > < S o r t B y C o l u m n > O r d e m < / S o r t B y C o l u m n > < I s S o r t D e s c e n d i n g > f a l s e < / I s S o r t D e s c e n d i n g > < / T a b l e W i d g e t G r i d S e r i a l i z a t i o n > ] ] > < / C u s t o m C o n t e n t > < / G e m i n i > 
</file>

<file path=customXml/item60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61.xml>��< ? x m l   v e r s i o n = " 1 . 0 "   e n c o d i n g = " U T F - 1 6 " ? > < G e m i n i   x m l n s = " h t t p : / / g e m i n i / p i v o t c u s t o m i z a t i o n / T a b l e X M L _ Q u a d r o 0 5 _ 5 e 7 5 7 c 5 b - 5 6 a e - 4 e 9 2 - 9 1 b 2 - 9 3 2 6 4 1 4 b e f 8 7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 O P E _ C O D I G O < / s t r i n g > < / k e y > < v a l u e > < i n t > 1 1 8 < / i n t > < / v a l u e > < / i t e m > < i t e m > < k e y > < s t r i n g > R E G _ C O D I G O < / s t r i n g > < / k e y > < v a l u e > < i n t > 1 1 7 < / i n t > < / v a l u e > < / i t e m > < i t e m > < k e y > < s t r i n g > S U B M E T I D A S < / s t r i n g > < / k e y > < v a l u e > < i n t > 1 1 5 < / i n t > < / v a l u e > < / i t e m > < i t e m > < k e y > < s t r i n g > A R E A < / s t r i n g > < / k e y > < v a l u e > < i n t > 6 9 < / i n t > < / v a l u e > < / i t e m > < i t e m > < k e y > < s t r i n g > C N < / s t r i n g > < / k e y > < v a l u e > < i n t > 5 4 < / i n t > < / v a l u e > < / i t e m > < i t e m > < k e y > < s t r i n g > R E G I A O < / s t r i n g > < / k e y > < v a l u e > < i n t > 8 3 < / i n t > < / v a l u e > < / i t e m > < / C o l u m n W i d t h s > < C o l u m n D i s p l a y I n d e x > < i t e m > < k e y > < s t r i n g > O P E _ C O D I G O < / s t r i n g > < / k e y > < v a l u e > < i n t > 0 < / i n t > < / v a l u e > < / i t e m > < i t e m > < k e y > < s t r i n g > R E G _ C O D I G O < / s t r i n g > < / k e y > < v a l u e > < i n t > 1 < / i n t > < / v a l u e > < / i t e m > < i t e m > < k e y > < s t r i n g > S U B M E T I D A S < / s t r i n g > < / k e y > < v a l u e > < i n t > 2 < / i n t > < / v a l u e > < / i t e m > < i t e m > < k e y > < s t r i n g > A R E A < / s t r i n g > < / k e y > < v a l u e > < i n t > 3 < / i n t > < / v a l u e > < / i t e m > < i t e m > < k e y > < s t r i n g > C N < / s t r i n g > < / k e y > < v a l u e > < i n t > 4 < / i n t > < / v a l u e > < / i t e m > < i t e m > < k e y > < s t r i n g > R E G I A O < / s t r i n g > < / k e y > < v a l u e > < i n t > 5 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62.xml>��< ? x m l   v e r s i o n = " 1 . 0 "   e n c o d i n g = " U T F - 1 6 " ? > < G e m i n i   x m l n s = " h t t p : / / g e m i n i / p i v o t c u s t o m i z a t i o n / T a b l e X M L _ Q u a d r o 0 2   M A A _ 5 1 0 5 9 b 8 9 - 1 1 5 d - 4 3 a 8 - b 7 2 0 - 2 0 9 4 9 7 3 0 8 a 2 e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 T O T A L I Z A D O R < / s t r i n g > < / k e y > < v a l u e > < i n t > 1 2 1 < / i n t > < / v a l u e > < / i t e m > < i t e m > < k e y > < s t r i n g > D R A _ C O D I G O < / s t r i n g > < / k e y > < v a l u e > < i n t > 1 1 9 < / i n t > < / v a l u e > < / i t e m > < i t e m > < k e y > < s t r i n g > C O D _ N I V E L _ I < / s t r i n g > < / k e y > < v a l u e > < i n t > 1 1 7 < / i n t > < / v a l u e > < / i t e m > < i t e m > < k e y > < s t r i n g > N I V E L _ I < / s t r i n g > < / k e y > < v a l u e > < i n t > 8 3 < / i n t > < / v a l u e > < / i t e m > < i t e m > < k e y > < s t r i n g > C O D _ N I V E L _ I I < / s t r i n g > < / k e y > < v a l u e > < i n t > 1 2 1 < / i n t > < / v a l u e > < / i t e m > < i t e m > < k e y > < s t r i n g > N I V E L _ I I < / s t r i n g > < / k e y > < v a l u e > < i n t > 8 7 < / i n t > < / v a l u e > < / i t e m > < i t e m > < k e y > < s t r i n g > C O D _ N I V E L _ I I I < / s t r i n g > < / k e y > < v a l u e > < i n t > 1 2 5 < / i n t > < / v a l u e > < / i t e m > < i t e m > < k e y > < s t r i n g > N I V E L _ I I I < / s t r i n g > < / k e y > < v a l u e > < i n t > 9 1 < / i n t > < / v a l u e > < / i t e m > < i t e m > < k e y > < s t r i n g > C U L _ C O D I G O < / s t r i n g > < / k e y > < v a l u e > < i n t > 1 1 6 < / i n t > < / v a l u e > < / i t e m > < i t e m > < k e y > < s t r i n g > C U L T U R A < / s t r i n g > < / k e y > < v a l u e > < i n t > 9 1 < / i n t > < / v a l u e > < / i t e m > < i t e m > < k e y > < s t r i n g > C A N D I D A T U R A S < / s t r i n g > < / k e y > < v a l u e > < i n t > 1 3 3 < / i n t > < / v a l u e > < / i t e m > < i t e m > < k e y > < s t r i n g > A R E A < / s t r i n g > < / k e y > < v a l u e > < i n t > 6 9 < / i n t > < / v a l u e > < / i t e m > < i t e m > < k e y > < s t r i n g > C l a s s i f i c a � � o < / s t r i n g > < / k e y > < v a l u e > < i n t > 1 1 3 < / i n t > < / v a l u e > < / i t e m > < i t e m > < k e y > < s t r i n g > N I V E L _ I _ N O V O < / s t r i n g > < / k e y > < v a l u e > < i n t > 1 2 9 < / i n t > < / v a l u e > < / i t e m > < i t e m > < k e y > < s t r i n g > N I V E L _ I I _ N O V O < / s t r i n g > < / k e y > < v a l u e > < i n t > 1 3 3 < / i n t > < / v a l u e > < / i t e m > < i t e m > < k e y > < s t r i n g > N I V E L _ I I I _ N O V O < / s t r i n g > < / k e y > < v a l u e > < i n t > 1 3 7 < / i n t > < / v a l u e > < / i t e m > < i t e m > < k e y > < s t r i n g > C U L T U R A _ N O V A < / s t r i n g > < / k e y > < v a l u e > < i n t > 1 3 5 < / i n t > < / v a l u e > < / i t e m > < / C o l u m n W i d t h s > < C o l u m n D i s p l a y I n d e x > < i t e m > < k e y > < s t r i n g > T O T A L I Z A D O R < / s t r i n g > < / k e y > < v a l u e > < i n t > 0 < / i n t > < / v a l u e > < / i t e m > < i t e m > < k e y > < s t r i n g > D R A _ C O D I G O < / s t r i n g > < / k e y > < v a l u e > < i n t > 1 < / i n t > < / v a l u e > < / i t e m > < i t e m > < k e y > < s t r i n g > C O D _ N I V E L _ I < / s t r i n g > < / k e y > < v a l u e > < i n t > 2 < / i n t > < / v a l u e > < / i t e m > < i t e m > < k e y > < s t r i n g > N I V E L _ I < / s t r i n g > < / k e y > < v a l u e > < i n t > 3 < / i n t > < / v a l u e > < / i t e m > < i t e m > < k e y > < s t r i n g > C O D _ N I V E L _ I I < / s t r i n g > < / k e y > < v a l u e > < i n t > 4 < / i n t > < / v a l u e > < / i t e m > < i t e m > < k e y > < s t r i n g > N I V E L _ I I < / s t r i n g > < / k e y > < v a l u e > < i n t > 5 < / i n t > < / v a l u e > < / i t e m > < i t e m > < k e y > < s t r i n g > C O D _ N I V E L _ I I I < / s t r i n g > < / k e y > < v a l u e > < i n t > 6 < / i n t > < / v a l u e > < / i t e m > < i t e m > < k e y > < s t r i n g > N I V E L _ I I I < / s t r i n g > < / k e y > < v a l u e > < i n t > 7 < / i n t > < / v a l u e > < / i t e m > < i t e m > < k e y > < s t r i n g > C U L _ C O D I G O < / s t r i n g > < / k e y > < v a l u e > < i n t > 8 < / i n t > < / v a l u e > < / i t e m > < i t e m > < k e y > < s t r i n g > C U L T U R A < / s t r i n g > < / k e y > < v a l u e > < i n t > 9 < / i n t > < / v a l u e > < / i t e m > < i t e m > < k e y > < s t r i n g > C A N D I D A T U R A S < / s t r i n g > < / k e y > < v a l u e > < i n t > 1 0 < / i n t > < / v a l u e > < / i t e m > < i t e m > < k e y > < s t r i n g > A R E A < / s t r i n g > < / k e y > < v a l u e > < i n t > 1 1 < / i n t > < / v a l u e > < / i t e m > < i t e m > < k e y > < s t r i n g > C l a s s i f i c a � � o < / s t r i n g > < / k e y > < v a l u e > < i n t > 1 2 < / i n t > < / v a l u e > < / i t e m > < i t e m > < k e y > < s t r i n g > N I V E L _ I _ N O V O < / s t r i n g > < / k e y > < v a l u e > < i n t > 1 3 < / i n t > < / v a l u e > < / i t e m > < i t e m > < k e y > < s t r i n g > N I V E L _ I I _ N O V O < / s t r i n g > < / k e y > < v a l u e > < i n t > 1 4 < / i n t > < / v a l u e > < / i t e m > < i t e m > < k e y > < s t r i n g > N I V E L _ I I I _ N O V O < / s t r i n g > < / k e y > < v a l u e > < i n t > 1 5 < / i n t > < / v a l u e > < / i t e m > < i t e m > < k e y > < s t r i n g > C U L T U R A _ N O V A < / s t r i n g > < / k e y > < v a l u e > < i n t > 1 6 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63.xml>��< ? x m l   v e r s i o n = " 1 . 0 "   e n c o d i n g = " U T F - 1 6 " ? > < G e m i n i   x m l n s = " h t t p : / / g e m i n i / p i v o t c u s t o m i z a t i o n / T a b l e X M L _ Q u a d r o 0 1 _ c b 3 7 8 6 0 f - e 0 0 1 - 4 7 9 8 - a 6 0 6 - b 9 1 2 9 4 b 6 6 6 6 6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 A J U _ C O D I G O < / s t r i n g > < / k e y > < v a l u e > < i n t > 1 1 6 < / i n t > < / v a l u e > < / i t e m > < i t e m > < k e y > < s t r i n g > A J U _ N O M E < / s t r i n g > < / k e y > < v a l u e > < i n t > 1 0 5 < / i n t > < / v a l u e > < / i t e m > < i t e m > < k e y > < s t r i n g > R E G _ C O D I G O < / s t r i n g > < / k e y > < v a l u e > < i n t > 1 1 7 < / i n t > < / v a l u e > < / i t e m > < i t e m > < k e y > < s t r i n g > C A N D I D A T U R A S < / s t r i n g > < / k e y > < v a l u e > < i n t > 1 3 3 < / i n t > < / v a l u e > < / i t e m > < i t e m > < k e y > < s t r i n g > A R E A < / s t r i n g > < / k e y > < v a l u e > < i n t > 6 9 < / i n t > < / v a l u e > < / i t e m > < i t e m > < k e y > < s t r i n g > C N < / s t r i n g > < / k e y > < v a l u e > < i n t > 5 4 < / i n t > < / v a l u e > < / i t e m > < i t e m > < k e y > < s t r i n g > R E G I A O < / s t r i n g > < / k e y > < v a l u e > < i n t > 8 3 < / i n t > < / v a l u e > < / i t e m > < i t e m > < k e y > < s t r i n g > C A N D 2 1 < / s t r i n g > < / k e y > < v a l u e > < i n t > 8 6 < / i n t > < / v a l u e > < / i t e m > < i t e m > < k e y > < s t r i n g > A R E A 2 1 < / s t r i n g > < / k e y > < v a l u e > < i n t > 8 3 < / i n t > < / v a l u e > < / i t e m > < i t e m > < k e y > < s t r i n g > C N 2 1 < / s t r i n g > < / k e y > < v a l u e > < i n t > 6 8 < / i n t > < / v a l u e > < / i t e m > < i t e m > < k e y > < s t r i n g > C o m p C a n d < / s t r i n g > < / k e y > < v a l u e > < i n t > 1 0 3 < / i n t > < / v a l u e > < / i t e m > < i t e m > < k e y > < s t r i n g > C o m p A r e a < / s t r i n g > < / k e y > < v a l u e > < i n t > 1 0 1 < / i n t > < / v a l u e > < / i t e m > < i t e m > < k e y > < s t r i n g > C o m p C N < / s t r i n g > < / k e y > < v a l u e > < i n t > 9 0 < / i n t > < / v a l u e > < / i t e m > < / C o l u m n W i d t h s > < C o l u m n D i s p l a y I n d e x > < i t e m > < k e y > < s t r i n g > A J U _ C O D I G O < / s t r i n g > < / k e y > < v a l u e > < i n t > 0 < / i n t > < / v a l u e > < / i t e m > < i t e m > < k e y > < s t r i n g > A J U _ N O M E < / s t r i n g > < / k e y > < v a l u e > < i n t > 1 < / i n t > < / v a l u e > < / i t e m > < i t e m > < k e y > < s t r i n g > R E G _ C O D I G O < / s t r i n g > < / k e y > < v a l u e > < i n t > 2 < / i n t > < / v a l u e > < / i t e m > < i t e m > < k e y > < s t r i n g > C A N D I D A T U R A S < / s t r i n g > < / k e y > < v a l u e > < i n t > 3 < / i n t > < / v a l u e > < / i t e m > < i t e m > < k e y > < s t r i n g > A R E A < / s t r i n g > < / k e y > < v a l u e > < i n t > 4 < / i n t > < / v a l u e > < / i t e m > < i t e m > < k e y > < s t r i n g > C N < / s t r i n g > < / k e y > < v a l u e > < i n t > 5 < / i n t > < / v a l u e > < / i t e m > < i t e m > < k e y > < s t r i n g > R E G I A O < / s t r i n g > < / k e y > < v a l u e > < i n t > 6 < / i n t > < / v a l u e > < / i t e m > < i t e m > < k e y > < s t r i n g > C A N D 2 1 < / s t r i n g > < / k e y > < v a l u e > < i n t > 7 < / i n t > < / v a l u e > < / i t e m > < i t e m > < k e y > < s t r i n g > A R E A 2 1 < / s t r i n g > < / k e y > < v a l u e > < i n t > 8 < / i n t > < / v a l u e > < / i t e m > < i t e m > < k e y > < s t r i n g > C N 2 1 < / s t r i n g > < / k e y > < v a l u e > < i n t > 9 < / i n t > < / v a l u e > < / i t e m > < i t e m > < k e y > < s t r i n g > C o m p C a n d < / s t r i n g > < / k e y > < v a l u e > < i n t > 1 0 < / i n t > < / v a l u e > < / i t e m > < i t e m > < k e y > < s t r i n g > C o m p A r e a < / s t r i n g > < / k e y > < v a l u e > < i n t > 1 1 < / i n t > < / v a l u e > < / i t e m > < i t e m > < k e y > < s t r i n g > C o m p C N < / s t r i n g > < / k e y > < v a l u e > < i n t > 1 2 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6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399dd73-3458-46cc-953e-caad4892d1f1">
      <Terms xmlns="http://schemas.microsoft.com/office/infopath/2007/PartnerControls"/>
    </lcf76f155ced4ddcb4097134ff3c332f>
    <TaxCatchAll xmlns="72d6fbae-d18c-49b9-827b-ef4fa516a32b" xsi:nil="true"/>
  </documentManagement>
</p:properties>
</file>

<file path=customXml/item65.xml>��< ? x m l   v e r s i o n = " 1 . 0 "   e n c o d i n g = " U T F - 1 6 " ? > < G e m i n i   x m l n s = " h t t p : / / g e m i n i / p i v o t c u s t o m i z a t i o n / F o r m u l a B a r S t a t e " > < C u s t o m C o n t e n t > < ! [ C D A T A [ < S a n d b o x E d i t o r . F o r m u l a B a r S t a t e   x m l n s = " h t t p : / / s c h e m a s . d a t a c o n t r a c t . o r g / 2 0 0 4 / 0 7 / M i c r o s o f t . A n a l y s i s S e r v i c e s . C o m m o n "   x m l n s : i = " h t t p : / / w w w . w 3 . o r g / 2 0 0 1 / X M L S c h e m a - i n s t a n c e " > < H e i g h t > 6 6 < / H e i g h t > < / S a n d b o x E d i t o r . F o r m u l a B a r S t a t e > ] ] > < / C u s t o m C o n t e n t > < / G e m i n i > 
</file>

<file path=customXml/item66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67.xml>��< ? x m l   v e r s i o n = " 1 . 0 "   e n c o d i n g = " U T F - 1 6 " ? > < G e m i n i   x m l n s = " h t t p : / / g e m i n i / p i v o t c u s t o m i z a t i o n / T a b l e X M L _ I n t e r v e n c o e s _ 2 7 f f c f 5 1 - f 2 c a - 4 3 a a - a 4 3 0 - d 1 f 0 5 1 b d 8 f 1 8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 I N T E R V E N C A O < / s t r i n g > < / k e y > < v a l u e > < i n t > 1 2 5 < / i n t > < / v a l u e > < / i t e m > < i t e m > < k e y > < s t r i n g > G I N _ C O D I G O < / s t r i n g > < / k e y > < v a l u e > < i n t > 1 1 6 < / i n t > < / v a l u e > < / i t e m > < i t e m > < k e y > < s t r i n g > G I N _ D E S C R I C A O < / s t r i n g > < / k e y > < v a l u e > < i n t > 1 3 6 < / i n t > < / v a l u e > < / i t e m > < i t e m > < k e y > < s t r i n g > E I X O < / s t r i n g > < / k e y > < v a l u e > < i n t > 6 5 < / i n t > < / v a l u e > < / i t e m > < i t e m > < k e y > < s t r i n g > C A N D I D A T U R A S < / s t r i n g > < / k e y > < v a l u e > < i n t > 1 3 3 < / i n t > < / v a l u e > < / i t e m > < i t e m > < k e y > < s t r i n g > A R E A < / s t r i n g > < / k e y > < v a l u e > < i n t > 6 9 < / i n t > < / v a l u e > < / i t e m > < i t e m > < k e y > < s t r i n g > C N < / s t r i n g > < / k e y > < v a l u e > < i n t > 5 4 < / i n t > < / v a l u e > < / i t e m > < / C o l u m n W i d t h s > < C o l u m n D i s p l a y I n d e x > < i t e m > < k e y > < s t r i n g > I N T E R V E N C A O < / s t r i n g > < / k e y > < v a l u e > < i n t > 0 < / i n t > < / v a l u e > < / i t e m > < i t e m > < k e y > < s t r i n g > G I N _ C O D I G O < / s t r i n g > < / k e y > < v a l u e > < i n t > 1 < / i n t > < / v a l u e > < / i t e m > < i t e m > < k e y > < s t r i n g > G I N _ D E S C R I C A O < / s t r i n g > < / k e y > < v a l u e > < i n t > 2 < / i n t > < / v a l u e > < / i t e m > < i t e m > < k e y > < s t r i n g > E I X O < / s t r i n g > < / k e y > < v a l u e > < i n t > 3 < / i n t > < / v a l u e > < / i t e m > < i t e m > < k e y > < s t r i n g > C A N D I D A T U R A S < / s t r i n g > < / k e y > < v a l u e > < i n t > 4 < / i n t > < / v a l u e > < / i t e m > < i t e m > < k e y > < s t r i n g > A R E A < / s t r i n g > < / k e y > < v a l u e > < i n t > 5 < / i n t > < / v a l u e > < / i t e m > < i t e m > < k e y > < s t r i n g > C N < / s t r i n g > < / k e y > < v a l u e > < i n t > 6 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68.xml>��< ? x m l   v e r s i o n = " 1 . 0 "   e n c o d i n g = " U T F - 1 6 " ? > < G e m i n i   x m l n s = " h t t p : / / g e m i n i / p i v o t c u s t o m i z a t i o n / 0 5 3 b 7 f f a - 1 5 2 3 - 4 b 0 9 - 8 1 e 0 - 7 3 9 3 1 d b 7 e 0 9 7 " > < C u s t o m C o n t e n t > < ! [ C D A T A [ < ? x m l   v e r s i o n = " 1 . 0 "   e n c o d i n g = " u t f - 1 6 " ? > < S e t t i n g s > < H S l i c e r s S h a p e > 0 ; 0 ; 0 ; 0 < / H S l i c e r s S h a p e > < V S l i c e r s S h a p e > 0 ; 0 ; 0 ; 0 < / V S l i c e r s S h a p e > < S l i c e r S h e e t N a m e > Q 0 2   -   D R A P   M A A   M P B   C O N V E R S � O < / S l i c e r S h e e t N a m e > < S A H o s t H a s h > 7 5 5 0 9 7 6 5 < / S A H o s t H a s h > < G e m i n i F i e l d L i s t V i s i b l e > T r u e < / G e m i n i F i e l d L i s t V i s i b l e > < / S e t t i n g s > ] ] > < / C u s t o m C o n t e n t > < / G e m i n i > 
</file>

<file path=customXml/item7.xml>��< ? x m l   v e r s i o n = " 1 . 0 "   e n c o d i n g = " U T F - 1 6 " ? > < G e m i n i   x m l n s = " h t t p : / / g e m i n i / p i v o t c u s t o m i z a t i o n / T a b l e O r d e r " > < C u s t o m C o n t e n t > < ! [ C D A T A [ P e s s o a s _ a 3 3 2 1 2 e 9 - 0 d 0 b - 4 b c 4 - 9 3 3 2 - c 8 4 0 6 6 0 e 9 c a 5 , E x p l o r a c o e s _ c d a 1 d 7 b e - f 2 c f - 4 e b d - 9 f 7 c - a 4 1 d f e 4 0 5 0 9 8 , A r e a s C u l t u r a s _ b 4 8 1 4 7 6 0 - 9 4 f b - 4 0 1 8 - a 9 0 f - c 1 a f 6 3 f e 4 f a 9 , C a n d i d a t u r a s C u l t u r a s _ 8 5 5 5 1 2 4 8 - b d f b - 4 0 4 7 - b a 8 4 - 7 e 5 4 d 7 c 8 f b c f , I n t e r v e n c o e s _ 2 7 f f c f 5 1 - f 2 c a - 4 3 a a - a 4 3 0 - d 1 f 0 5 1 b d 8 f 1 8 , C a n d i d a t u r a s _ 9 1 1 2 c d b 9 - 4 6 f 6 - 4 0 6 1 - 8 f 2 a - 6 c 2 1 7 a b 4 8 5 4 d , N U T 2 _ c 3 e 8 6 9 9 e - b 8 1 e - 4 9 6 b - a 5 4 a - 8 d 2 3 1 3 a 3 3 e 3 4 ] ] > < / C u s t o m C o n t e n t > < / G e m i n i > 
</file>

<file path=customXml/item8.xml>��< ? x m l   v e r s i o n = " 1 . 0 "   e n c o d i n g = " U T F - 1 6 " ? > < G e m i n i   x m l n s = " h t t p : / / g e m i n i / p i v o t c u s t o m i z a t i o n / T a b l e X M L _ Q u a d r o 0 8 _ 1 a d 6 e e 6 4 - 6 1 5 4 - 4 e c c - b 9 6 1 - c 0 4 d 6 6 d 0 9 2 7 f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 C O D I G O < / s t r i n g > < / k e y > < v a l u e > < i n t > 8 6 < / i n t > < / v a l u e > < / i t e m > < i t e m > < k e y > < s t r i n g > D E S C R I C A O < / s t r i n g > < / k e y > < v a l u e > < i n t > 1 0 6 < / i n t > < / v a l u e > < / i t e m > < i t e m > < k e y > < s t r i n g > S E M A N A < / s t r i n g > < / k e y > < v a l u e > < i n t > 9 0 < / i n t > < / v a l u e > < / i t e m > < i t e m > < k e y > < s t r i n g > D E S C _ S E M A N A < / s t r i n g > < / k e y > < v a l u e > < i n t > 1 2 8 < / i n t > < / v a l u e > < / i t e m > < i t e m > < k e y > < s t r i n g > U T I L I Z A D O R < / s t r i n g > < / k e y > < v a l u e > < i n t > 1 0 9 < / i n t > < / v a l u e > < / i t e m > < i t e m > < k e y > < s t r i n g > A T E N D I M E N T O S < / s t r i n g > < / k e y > < v a l u e > < i n t > 1 3 4 < / i n t > < / v a l u e > < / i t e m > < i t e m > < k e y > < s t r i n g > D a t a M i n i m a < / s t r i n g > < / k e y > < v a l u e > < i n t > 1 1 1 < / i n t > < / v a l u e > < / i t e m > < i t e m > < k e y > < s t r i n g > D a t a C o l u n a < / s t r i n g > < / k e y > < v a l u e > < i n t > 1 0 7 < / i n t > < / v a l u e > < / i t e m > < i t e m > < k e y > < s t r i n g > D a t a M a x i m a < / s t r i n g > < / k e y > < v a l u e > < i n t > 1 1 3 < / i n t > < / v a l u e > < / i t e m > < i t e m > < k e y > < s t r i n g > P e r i o d o < / s t r i n g > < / k e y > < v a l u e > < i n t > 8 5 < / i n t > < / v a l u e > < / i t e m > < i t e m > < k e y > < s t r i n g > C a m p a n h a < / s t r i n g > < / k e y > < v a l u e > < i n t > 1 0 1 < / i n t > < / v a l u e > < / i t e m > < i t e m > < k e y > < s t r i n g > A c u m u l a d o < / s t r i n g > < / k e y > < v a l u e > < i n t > 1 0 6 < / i n t > < / v a l u e > < / i t e m > < / C o l u m n W i d t h s > < C o l u m n D i s p l a y I n d e x > < i t e m > < k e y > < s t r i n g > C O D I G O < / s t r i n g > < / k e y > < v a l u e > < i n t > 0 < / i n t > < / v a l u e > < / i t e m > < i t e m > < k e y > < s t r i n g > D E S C R I C A O < / s t r i n g > < / k e y > < v a l u e > < i n t > 1 < / i n t > < / v a l u e > < / i t e m > < i t e m > < k e y > < s t r i n g > S E M A N A < / s t r i n g > < / k e y > < v a l u e > < i n t > 2 < / i n t > < / v a l u e > < / i t e m > < i t e m > < k e y > < s t r i n g > D E S C _ S E M A N A < / s t r i n g > < / k e y > < v a l u e > < i n t > 3 < / i n t > < / v a l u e > < / i t e m > < i t e m > < k e y > < s t r i n g > U T I L I Z A D O R < / s t r i n g > < / k e y > < v a l u e > < i n t > 4 < / i n t > < / v a l u e > < / i t e m > < i t e m > < k e y > < s t r i n g > A T E N D I M E N T O S < / s t r i n g > < / k e y > < v a l u e > < i n t > 5 < / i n t > < / v a l u e > < / i t e m > < i t e m > < k e y > < s t r i n g > D a t a M i n i m a < / s t r i n g > < / k e y > < v a l u e > < i n t > 6 < / i n t > < / v a l u e > < / i t e m > < i t e m > < k e y > < s t r i n g > D a t a C o l u n a < / s t r i n g > < / k e y > < v a l u e > < i n t > 7 < / i n t > < / v a l u e > < / i t e m > < i t e m > < k e y > < s t r i n g > D a t a M a x i m a < / s t r i n g > < / k e y > < v a l u e > < i n t > 8 < / i n t > < / v a l u e > < / i t e m > < i t e m > < k e y > < s t r i n g > P e r i o d o < / s t r i n g > < / k e y > < v a l u e > < i n t > 9 < / i n t > < / v a l u e > < / i t e m > < i t e m > < k e y > < s t r i n g > C a m p a n h a < / s t r i n g > < / k e y > < v a l u e > < i n t > 1 0 < / i n t > < / v a l u e > < / i t e m > < i t e m > < k e y > < s t r i n g > A c u m u l a d o < / s t r i n g > < / k e y > < v a l u e > < i n t > 1 1 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9.xml>��< ? x m l   v e r s i o n = " 1 . 0 "   e n c o d i n g = " U T F - 1 6 " ? > < G e m i n i   x m l n s = " h t t p : / / g e m i n i / p i v o t c u s t o m i z a t i o n / T a b l e X M L _ Q u a d r o 0 8 _ 8 5 1 e e c 5 d - 4 9 7 5 - 4 c 6 5 - 8 b 1 b - 7 5 9 f 0 8 c 0 0 7 a 5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 C O D I G O < / s t r i n g > < / k e y > < v a l u e > < i n t > 8 6 < / i n t > < / v a l u e > < / i t e m > < i t e m > < k e y > < s t r i n g > D E S C R I C A O < / s t r i n g > < / k e y > < v a l u e > < i n t > 1 0 6 < / i n t > < / v a l u e > < / i t e m > < i t e m > < k e y > < s t r i n g > S E M A N A < / s t r i n g > < / k e y > < v a l u e > < i n t > 9 0 < / i n t > < / v a l u e > < / i t e m > < i t e m > < k e y > < s t r i n g > D E S C _ S E M A N A < / s t r i n g > < / k e y > < v a l u e > < i n t > 1 2 8 < / i n t > < / v a l u e > < / i t e m > < i t e m > < k e y > < s t r i n g > U T I L I Z A D O R < / s t r i n g > < / k e y > < v a l u e > < i n t > 1 0 9 < / i n t > < / v a l u e > < / i t e m > < i t e m > < k e y > < s t r i n g > A T E N D I M E N T O S < / s t r i n g > < / k e y > < v a l u e > < i n t > 1 3 4 < / i n t > < / v a l u e > < / i t e m > < i t e m > < k e y > < s t r i n g > D a t a M i n i m a < / s t r i n g > < / k e y > < v a l u e > < i n t > 1 1 1 < / i n t > < / v a l u e > < / i t e m > < i t e m > < k e y > < s t r i n g > D a t a C o l u n a < / s t r i n g > < / k e y > < v a l u e > < i n t > 1 0 7 < / i n t > < / v a l u e > < / i t e m > < i t e m > < k e y > < s t r i n g > D a t a M a x i m a < / s t r i n g > < / k e y > < v a l u e > < i n t > 1 1 3 < / i n t > < / v a l u e > < / i t e m > < i t e m > < k e y > < s t r i n g > P e r i o d o < / s t r i n g > < / k e y > < v a l u e > < i n t > 8 5 < / i n t > < / v a l u e > < / i t e m > < i t e m > < k e y > < s t r i n g > C a m p a n h a < / s t r i n g > < / k e y > < v a l u e > < i n t > 1 0 1 < / i n t > < / v a l u e > < / i t e m > < / C o l u m n W i d t h s > < C o l u m n D i s p l a y I n d e x > < i t e m > < k e y > < s t r i n g > C O D I G O < / s t r i n g > < / k e y > < v a l u e > < i n t > 0 < / i n t > < / v a l u e > < / i t e m > < i t e m > < k e y > < s t r i n g > D E S C R I C A O < / s t r i n g > < / k e y > < v a l u e > < i n t > 1 < / i n t > < / v a l u e > < / i t e m > < i t e m > < k e y > < s t r i n g > S E M A N A < / s t r i n g > < / k e y > < v a l u e > < i n t > 2 < / i n t > < / v a l u e > < / i t e m > < i t e m > < k e y > < s t r i n g > D E S C _ S E M A N A < / s t r i n g > < / k e y > < v a l u e > < i n t > 3 < / i n t > < / v a l u e > < / i t e m > < i t e m > < k e y > < s t r i n g > U T I L I Z A D O R < / s t r i n g > < / k e y > < v a l u e > < i n t > 4 < / i n t > < / v a l u e > < / i t e m > < i t e m > < k e y > < s t r i n g > A T E N D I M E N T O S < / s t r i n g > < / k e y > < v a l u e > < i n t > 5 < / i n t > < / v a l u e > < / i t e m > < i t e m > < k e y > < s t r i n g > D a t a M i n i m a < / s t r i n g > < / k e y > < v a l u e > < i n t > 6 < / i n t > < / v a l u e > < / i t e m > < i t e m > < k e y > < s t r i n g > D a t a C o l u n a < / s t r i n g > < / k e y > < v a l u e > < i n t > 7 < / i n t > < / v a l u e > < / i t e m > < i t e m > < k e y > < s t r i n g > D a t a M a x i m a < / s t r i n g > < / k e y > < v a l u e > < i n t > 8 < / i n t > < / v a l u e > < / i t e m > < i t e m > < k e y > < s t r i n g > P e r i o d o < / s t r i n g > < / k e y > < v a l u e > < i n t > 9 < / i n t > < / v a l u e > < / i t e m > < i t e m > < k e y > < s t r i n g > C a m p a n h a < / s t r i n g > < / k e y > < v a l u e > < i n t > 1 0 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Props1.xml><?xml version="1.0" encoding="utf-8"?>
<ds:datastoreItem xmlns:ds="http://schemas.openxmlformats.org/officeDocument/2006/customXml" ds:itemID="{DB4364A4-F84A-42C5-AF3D-DB3AB9BA6816}">
  <ds:schemaRefs/>
</ds:datastoreItem>
</file>

<file path=customXml/itemProps10.xml><?xml version="1.0" encoding="utf-8"?>
<ds:datastoreItem xmlns:ds="http://schemas.openxmlformats.org/officeDocument/2006/customXml" ds:itemID="{ACB4DC4E-18E4-4031-BB92-572B6FA0AD59}">
  <ds:schemaRefs/>
</ds:datastoreItem>
</file>

<file path=customXml/itemProps11.xml><?xml version="1.0" encoding="utf-8"?>
<ds:datastoreItem xmlns:ds="http://schemas.openxmlformats.org/officeDocument/2006/customXml" ds:itemID="{BDD3F7EA-8737-40A3-AAEF-A3ACF7DD8301}">
  <ds:schemaRefs/>
</ds:datastoreItem>
</file>

<file path=customXml/itemProps12.xml><?xml version="1.0" encoding="utf-8"?>
<ds:datastoreItem xmlns:ds="http://schemas.openxmlformats.org/officeDocument/2006/customXml" ds:itemID="{61517304-CE72-43E9-A1A6-96723F4F33CE}">
  <ds:schemaRefs/>
</ds:datastoreItem>
</file>

<file path=customXml/itemProps13.xml><?xml version="1.0" encoding="utf-8"?>
<ds:datastoreItem xmlns:ds="http://schemas.openxmlformats.org/officeDocument/2006/customXml" ds:itemID="{C192B197-F898-4319-B90B-93C65405C92C}">
  <ds:schemaRefs/>
</ds:datastoreItem>
</file>

<file path=customXml/itemProps14.xml><?xml version="1.0" encoding="utf-8"?>
<ds:datastoreItem xmlns:ds="http://schemas.openxmlformats.org/officeDocument/2006/customXml" ds:itemID="{9C75C616-CA5B-447B-9E1C-B3B8D8E5681D}">
  <ds:schemaRefs/>
</ds:datastoreItem>
</file>

<file path=customXml/itemProps15.xml><?xml version="1.0" encoding="utf-8"?>
<ds:datastoreItem xmlns:ds="http://schemas.openxmlformats.org/officeDocument/2006/customXml" ds:itemID="{1F477E9A-7EC7-4672-AC31-ECC293BB63DE}">
  <ds:schemaRefs/>
</ds:datastoreItem>
</file>

<file path=customXml/itemProps16.xml><?xml version="1.0" encoding="utf-8"?>
<ds:datastoreItem xmlns:ds="http://schemas.openxmlformats.org/officeDocument/2006/customXml" ds:itemID="{2B7A542E-0232-4A33-943B-4F94924BD29F}">
  <ds:schemaRefs/>
</ds:datastoreItem>
</file>

<file path=customXml/itemProps17.xml><?xml version="1.0" encoding="utf-8"?>
<ds:datastoreItem xmlns:ds="http://schemas.openxmlformats.org/officeDocument/2006/customXml" ds:itemID="{47A05DD2-52E4-4A00-9B9D-947142282E22}">
  <ds:schemaRefs/>
</ds:datastoreItem>
</file>

<file path=customXml/itemProps18.xml><?xml version="1.0" encoding="utf-8"?>
<ds:datastoreItem xmlns:ds="http://schemas.openxmlformats.org/officeDocument/2006/customXml" ds:itemID="{E87224D2-401F-4175-AB5B-CC9E8A2CB50A}">
  <ds:schemaRefs/>
</ds:datastoreItem>
</file>

<file path=customXml/itemProps19.xml><?xml version="1.0" encoding="utf-8"?>
<ds:datastoreItem xmlns:ds="http://schemas.openxmlformats.org/officeDocument/2006/customXml" ds:itemID="{5A7DC44C-01F6-4279-9260-59EE41A70DBE}">
  <ds:schemaRefs/>
</ds:datastoreItem>
</file>

<file path=customXml/itemProps2.xml><?xml version="1.0" encoding="utf-8"?>
<ds:datastoreItem xmlns:ds="http://schemas.openxmlformats.org/officeDocument/2006/customXml" ds:itemID="{018DC1E4-929C-44E5-975B-CEDC5003CDD5}">
  <ds:schemaRefs>
    <ds:schemaRef ds:uri="http://schemas.microsoft.com/sharepoint/v3/contenttype/forms"/>
  </ds:schemaRefs>
</ds:datastoreItem>
</file>

<file path=customXml/itemProps20.xml><?xml version="1.0" encoding="utf-8"?>
<ds:datastoreItem xmlns:ds="http://schemas.openxmlformats.org/officeDocument/2006/customXml" ds:itemID="{CADACC9C-1F49-49E2-8140-C4646C7BC073}">
  <ds:schemaRefs/>
</ds:datastoreItem>
</file>

<file path=customXml/itemProps21.xml><?xml version="1.0" encoding="utf-8"?>
<ds:datastoreItem xmlns:ds="http://schemas.openxmlformats.org/officeDocument/2006/customXml" ds:itemID="{BD92DCC2-E7BC-4FBC-9EB9-3D9D2F4AB583}">
  <ds:schemaRefs/>
</ds:datastoreItem>
</file>

<file path=customXml/itemProps22.xml><?xml version="1.0" encoding="utf-8"?>
<ds:datastoreItem xmlns:ds="http://schemas.openxmlformats.org/officeDocument/2006/customXml" ds:itemID="{DD5786A1-9678-46F0-B52E-211D89CEA5ED}">
  <ds:schemaRefs/>
</ds:datastoreItem>
</file>

<file path=customXml/itemProps23.xml><?xml version="1.0" encoding="utf-8"?>
<ds:datastoreItem xmlns:ds="http://schemas.openxmlformats.org/officeDocument/2006/customXml" ds:itemID="{DA11ECF9-87A0-41D5-99A1-CD52545E1B3D}">
  <ds:schemaRefs/>
</ds:datastoreItem>
</file>

<file path=customXml/itemProps24.xml><?xml version="1.0" encoding="utf-8"?>
<ds:datastoreItem xmlns:ds="http://schemas.openxmlformats.org/officeDocument/2006/customXml" ds:itemID="{3B2826DF-CE1B-47EB-8A68-C7771161951C}">
  <ds:schemaRefs/>
</ds:datastoreItem>
</file>

<file path=customXml/itemProps25.xml><?xml version="1.0" encoding="utf-8"?>
<ds:datastoreItem xmlns:ds="http://schemas.openxmlformats.org/officeDocument/2006/customXml" ds:itemID="{5ACBED86-29C7-4D0A-AFC9-5E05DF853330}">
  <ds:schemaRefs/>
</ds:datastoreItem>
</file>

<file path=customXml/itemProps26.xml><?xml version="1.0" encoding="utf-8"?>
<ds:datastoreItem xmlns:ds="http://schemas.openxmlformats.org/officeDocument/2006/customXml" ds:itemID="{8277E874-8184-4669-9328-C85C7A0124D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99dd73-3458-46cc-953e-caad4892d1f1"/>
    <ds:schemaRef ds:uri="72d6fbae-d18c-49b9-827b-ef4fa516a32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7.xml><?xml version="1.0" encoding="utf-8"?>
<ds:datastoreItem xmlns:ds="http://schemas.openxmlformats.org/officeDocument/2006/customXml" ds:itemID="{95334D01-A45B-4898-9077-C8B8FC1ADCC2}">
  <ds:schemaRefs/>
</ds:datastoreItem>
</file>

<file path=customXml/itemProps28.xml><?xml version="1.0" encoding="utf-8"?>
<ds:datastoreItem xmlns:ds="http://schemas.openxmlformats.org/officeDocument/2006/customXml" ds:itemID="{B694325B-49FD-4776-8F88-E64D3B6AC584}">
  <ds:schemaRefs/>
</ds:datastoreItem>
</file>

<file path=customXml/itemProps29.xml><?xml version="1.0" encoding="utf-8"?>
<ds:datastoreItem xmlns:ds="http://schemas.openxmlformats.org/officeDocument/2006/customXml" ds:itemID="{1FABCF64-2DFD-49F6-A3AD-F7FDC55655C0}">
  <ds:schemaRefs/>
</ds:datastoreItem>
</file>

<file path=customXml/itemProps3.xml><?xml version="1.0" encoding="utf-8"?>
<ds:datastoreItem xmlns:ds="http://schemas.openxmlformats.org/officeDocument/2006/customXml" ds:itemID="{B98D3F3A-17C1-4E45-B233-C983BBA727F8}">
  <ds:schemaRefs/>
</ds:datastoreItem>
</file>

<file path=customXml/itemProps30.xml><?xml version="1.0" encoding="utf-8"?>
<ds:datastoreItem xmlns:ds="http://schemas.openxmlformats.org/officeDocument/2006/customXml" ds:itemID="{ED28C76E-42C2-4F17-8CA4-FF643DB4AE33}">
  <ds:schemaRefs/>
</ds:datastoreItem>
</file>

<file path=customXml/itemProps31.xml><?xml version="1.0" encoding="utf-8"?>
<ds:datastoreItem xmlns:ds="http://schemas.openxmlformats.org/officeDocument/2006/customXml" ds:itemID="{F0B27651-1B6E-446D-BC64-7780DC9EF99D}">
  <ds:schemaRefs/>
</ds:datastoreItem>
</file>

<file path=customXml/itemProps32.xml><?xml version="1.0" encoding="utf-8"?>
<ds:datastoreItem xmlns:ds="http://schemas.openxmlformats.org/officeDocument/2006/customXml" ds:itemID="{AA0522AD-BE20-4B18-9595-E1A044A9ED54}">
  <ds:schemaRefs/>
</ds:datastoreItem>
</file>

<file path=customXml/itemProps33.xml><?xml version="1.0" encoding="utf-8"?>
<ds:datastoreItem xmlns:ds="http://schemas.openxmlformats.org/officeDocument/2006/customXml" ds:itemID="{9140E6C5-1DEC-42F6-8530-7011295CB981}">
  <ds:schemaRefs/>
</ds:datastoreItem>
</file>

<file path=customXml/itemProps34.xml><?xml version="1.0" encoding="utf-8"?>
<ds:datastoreItem xmlns:ds="http://schemas.openxmlformats.org/officeDocument/2006/customXml" ds:itemID="{E87C891C-D405-49CF-A001-F4A2371A9177}">
  <ds:schemaRefs/>
</ds:datastoreItem>
</file>

<file path=customXml/itemProps35.xml><?xml version="1.0" encoding="utf-8"?>
<ds:datastoreItem xmlns:ds="http://schemas.openxmlformats.org/officeDocument/2006/customXml" ds:itemID="{D883482C-0016-4A4F-855A-512C39217015}">
  <ds:schemaRefs/>
</ds:datastoreItem>
</file>

<file path=customXml/itemProps36.xml><?xml version="1.0" encoding="utf-8"?>
<ds:datastoreItem xmlns:ds="http://schemas.openxmlformats.org/officeDocument/2006/customXml" ds:itemID="{CFB47946-8588-4301-9B4B-F0A0B7D9A245}">
  <ds:schemaRefs/>
</ds:datastoreItem>
</file>

<file path=customXml/itemProps37.xml><?xml version="1.0" encoding="utf-8"?>
<ds:datastoreItem xmlns:ds="http://schemas.openxmlformats.org/officeDocument/2006/customXml" ds:itemID="{EAAF1DA1-59E6-4979-98BE-5674A3CBE433}">
  <ds:schemaRefs/>
</ds:datastoreItem>
</file>

<file path=customXml/itemProps38.xml><?xml version="1.0" encoding="utf-8"?>
<ds:datastoreItem xmlns:ds="http://schemas.openxmlformats.org/officeDocument/2006/customXml" ds:itemID="{43D04E78-F47F-401C-AB03-F258DEE74FC8}">
  <ds:schemaRefs/>
</ds:datastoreItem>
</file>

<file path=customXml/itemProps39.xml><?xml version="1.0" encoding="utf-8"?>
<ds:datastoreItem xmlns:ds="http://schemas.openxmlformats.org/officeDocument/2006/customXml" ds:itemID="{086F6897-61FD-4537-8226-A1BD6FDFDAF5}">
  <ds:schemaRefs/>
</ds:datastoreItem>
</file>

<file path=customXml/itemProps4.xml><?xml version="1.0" encoding="utf-8"?>
<ds:datastoreItem xmlns:ds="http://schemas.openxmlformats.org/officeDocument/2006/customXml" ds:itemID="{69BCF8D3-8076-44A8-B21F-719B51FD5EEB}">
  <ds:schemaRefs/>
</ds:datastoreItem>
</file>

<file path=customXml/itemProps40.xml><?xml version="1.0" encoding="utf-8"?>
<ds:datastoreItem xmlns:ds="http://schemas.openxmlformats.org/officeDocument/2006/customXml" ds:itemID="{82555052-E4C6-4FAD-A588-ED91AED619F9}">
  <ds:schemaRefs/>
</ds:datastoreItem>
</file>

<file path=customXml/itemProps41.xml><?xml version="1.0" encoding="utf-8"?>
<ds:datastoreItem xmlns:ds="http://schemas.openxmlformats.org/officeDocument/2006/customXml" ds:itemID="{168D01BE-89F7-4148-B771-5161791A01E3}">
  <ds:schemaRefs/>
</ds:datastoreItem>
</file>

<file path=customXml/itemProps42.xml><?xml version="1.0" encoding="utf-8"?>
<ds:datastoreItem xmlns:ds="http://schemas.openxmlformats.org/officeDocument/2006/customXml" ds:itemID="{B79A630A-77B0-4F47-AFE7-ECD7B515B8FA}">
  <ds:schemaRefs/>
</ds:datastoreItem>
</file>

<file path=customXml/itemProps43.xml><?xml version="1.0" encoding="utf-8"?>
<ds:datastoreItem xmlns:ds="http://schemas.openxmlformats.org/officeDocument/2006/customXml" ds:itemID="{5A0DA2F6-4052-45CE-8B6F-DB0AFCFAABBC}">
  <ds:schemaRefs/>
</ds:datastoreItem>
</file>

<file path=customXml/itemProps44.xml><?xml version="1.0" encoding="utf-8"?>
<ds:datastoreItem xmlns:ds="http://schemas.openxmlformats.org/officeDocument/2006/customXml" ds:itemID="{09A60B4A-EA6F-4115-AD99-EEC5167BAE15}">
  <ds:schemaRefs/>
</ds:datastoreItem>
</file>

<file path=customXml/itemProps45.xml><?xml version="1.0" encoding="utf-8"?>
<ds:datastoreItem xmlns:ds="http://schemas.openxmlformats.org/officeDocument/2006/customXml" ds:itemID="{7E2F1AD3-950C-4DEA-9D5B-2F1801D1B520}">
  <ds:schemaRefs/>
</ds:datastoreItem>
</file>

<file path=customXml/itemProps46.xml><?xml version="1.0" encoding="utf-8"?>
<ds:datastoreItem xmlns:ds="http://schemas.openxmlformats.org/officeDocument/2006/customXml" ds:itemID="{95DFBFF5-D4C5-47B7-BC36-3965B3BBEEF4}">
  <ds:schemaRefs/>
</ds:datastoreItem>
</file>

<file path=customXml/itemProps47.xml><?xml version="1.0" encoding="utf-8"?>
<ds:datastoreItem xmlns:ds="http://schemas.openxmlformats.org/officeDocument/2006/customXml" ds:itemID="{9023E8BA-E47D-4C7D-A129-CFB885ED580A}">
  <ds:schemaRefs/>
</ds:datastoreItem>
</file>

<file path=customXml/itemProps48.xml><?xml version="1.0" encoding="utf-8"?>
<ds:datastoreItem xmlns:ds="http://schemas.openxmlformats.org/officeDocument/2006/customXml" ds:itemID="{7BFFA8D6-50B6-4274-9D6F-54BBB5B8D9E0}">
  <ds:schemaRefs>
    <ds:schemaRef ds:uri="http://schemas.microsoft.com/DataMashup"/>
  </ds:schemaRefs>
</ds:datastoreItem>
</file>

<file path=customXml/itemProps49.xml><?xml version="1.0" encoding="utf-8"?>
<ds:datastoreItem xmlns:ds="http://schemas.openxmlformats.org/officeDocument/2006/customXml" ds:itemID="{6E7F6A1E-B76D-4B86-A91A-0A928E95F164}">
  <ds:schemaRefs/>
</ds:datastoreItem>
</file>

<file path=customXml/itemProps5.xml><?xml version="1.0" encoding="utf-8"?>
<ds:datastoreItem xmlns:ds="http://schemas.openxmlformats.org/officeDocument/2006/customXml" ds:itemID="{237A81E9-AAC7-44E6-A190-F2EF87C52BDA}">
  <ds:schemaRefs/>
</ds:datastoreItem>
</file>

<file path=customXml/itemProps50.xml><?xml version="1.0" encoding="utf-8"?>
<ds:datastoreItem xmlns:ds="http://schemas.openxmlformats.org/officeDocument/2006/customXml" ds:itemID="{788DC5A6-5454-4F63-9D1A-A2249928F606}">
  <ds:schemaRefs/>
</ds:datastoreItem>
</file>

<file path=customXml/itemProps51.xml><?xml version="1.0" encoding="utf-8"?>
<ds:datastoreItem xmlns:ds="http://schemas.openxmlformats.org/officeDocument/2006/customXml" ds:itemID="{41A391B1-01AE-43AB-86D3-9D50ADB423C5}">
  <ds:schemaRefs/>
</ds:datastoreItem>
</file>

<file path=customXml/itemProps52.xml><?xml version="1.0" encoding="utf-8"?>
<ds:datastoreItem xmlns:ds="http://schemas.openxmlformats.org/officeDocument/2006/customXml" ds:itemID="{13777276-826B-4BBD-A76C-0F1C9CBFB694}">
  <ds:schemaRefs/>
</ds:datastoreItem>
</file>

<file path=customXml/itemProps53.xml><?xml version="1.0" encoding="utf-8"?>
<ds:datastoreItem xmlns:ds="http://schemas.openxmlformats.org/officeDocument/2006/customXml" ds:itemID="{59F766CB-B83F-42CA-AE71-139B70EAE35E}">
  <ds:schemaRefs/>
</ds:datastoreItem>
</file>

<file path=customXml/itemProps54.xml><?xml version="1.0" encoding="utf-8"?>
<ds:datastoreItem xmlns:ds="http://schemas.openxmlformats.org/officeDocument/2006/customXml" ds:itemID="{B9B29EC9-A891-46CD-83BD-1373003F5097}">
  <ds:schemaRefs/>
</ds:datastoreItem>
</file>

<file path=customXml/itemProps55.xml><?xml version="1.0" encoding="utf-8"?>
<ds:datastoreItem xmlns:ds="http://schemas.openxmlformats.org/officeDocument/2006/customXml" ds:itemID="{C0E58E68-898D-4127-A4B5-95B8FA300F87}">
  <ds:schemaRefs/>
</ds:datastoreItem>
</file>

<file path=customXml/itemProps56.xml><?xml version="1.0" encoding="utf-8"?>
<ds:datastoreItem xmlns:ds="http://schemas.openxmlformats.org/officeDocument/2006/customXml" ds:itemID="{8961CFFC-A5B5-4A63-A1CD-59FEB2A8FD0B}">
  <ds:schemaRefs/>
</ds:datastoreItem>
</file>

<file path=customXml/itemProps57.xml><?xml version="1.0" encoding="utf-8"?>
<ds:datastoreItem xmlns:ds="http://schemas.openxmlformats.org/officeDocument/2006/customXml" ds:itemID="{48FE1DB4-7F30-41F7-8A6D-8027AFF5FF2E}">
  <ds:schemaRefs/>
</ds:datastoreItem>
</file>

<file path=customXml/itemProps58.xml><?xml version="1.0" encoding="utf-8"?>
<ds:datastoreItem xmlns:ds="http://schemas.openxmlformats.org/officeDocument/2006/customXml" ds:itemID="{AD6E41F4-18A3-474E-9AEB-A766FA444FD0}">
  <ds:schemaRefs/>
</ds:datastoreItem>
</file>

<file path=customXml/itemProps59.xml><?xml version="1.0" encoding="utf-8"?>
<ds:datastoreItem xmlns:ds="http://schemas.openxmlformats.org/officeDocument/2006/customXml" ds:itemID="{C5E96D00-B1F5-47DB-A18E-7D7975D29CD0}">
  <ds:schemaRefs/>
</ds:datastoreItem>
</file>

<file path=customXml/itemProps6.xml><?xml version="1.0" encoding="utf-8"?>
<ds:datastoreItem xmlns:ds="http://schemas.openxmlformats.org/officeDocument/2006/customXml" ds:itemID="{750B7F86-6B03-4859-93F2-0776D807949E}">
  <ds:schemaRefs/>
</ds:datastoreItem>
</file>

<file path=customXml/itemProps60.xml><?xml version="1.0" encoding="utf-8"?>
<ds:datastoreItem xmlns:ds="http://schemas.openxmlformats.org/officeDocument/2006/customXml" ds:itemID="{67FCD95E-13F7-4819-B332-EBF38465AEA0}">
  <ds:schemaRefs/>
</ds:datastoreItem>
</file>

<file path=customXml/itemProps61.xml><?xml version="1.0" encoding="utf-8"?>
<ds:datastoreItem xmlns:ds="http://schemas.openxmlformats.org/officeDocument/2006/customXml" ds:itemID="{BE1A01BB-9142-41C3-B5D8-3AED71920251}">
  <ds:schemaRefs/>
</ds:datastoreItem>
</file>

<file path=customXml/itemProps62.xml><?xml version="1.0" encoding="utf-8"?>
<ds:datastoreItem xmlns:ds="http://schemas.openxmlformats.org/officeDocument/2006/customXml" ds:itemID="{728D6211-CD5F-424A-AA69-7EA4906BE988}">
  <ds:schemaRefs/>
</ds:datastoreItem>
</file>

<file path=customXml/itemProps63.xml><?xml version="1.0" encoding="utf-8"?>
<ds:datastoreItem xmlns:ds="http://schemas.openxmlformats.org/officeDocument/2006/customXml" ds:itemID="{EEB7653F-4943-4EB4-9077-71DE80C9B851}">
  <ds:schemaRefs/>
</ds:datastoreItem>
</file>

<file path=customXml/itemProps64.xml><?xml version="1.0" encoding="utf-8"?>
<ds:datastoreItem xmlns:ds="http://schemas.openxmlformats.org/officeDocument/2006/customXml" ds:itemID="{64344401-DC48-40A5-985A-C1C6F5D7590A}">
  <ds:schemaRefs>
    <ds:schemaRef ds:uri="http://schemas.microsoft.com/office/infopath/2007/PartnerControls"/>
    <ds:schemaRef ds:uri="72d6fbae-d18c-49b9-827b-ef4fa516a32b"/>
    <ds:schemaRef ds:uri="http://schemas.openxmlformats.org/package/2006/metadata/core-properties"/>
    <ds:schemaRef ds:uri="http://purl.org/dc/elements/1.1/"/>
    <ds:schemaRef ds:uri="http://www.w3.org/XML/1998/namespace"/>
    <ds:schemaRef ds:uri="http://purl.org/dc/dcmitype/"/>
    <ds:schemaRef ds:uri="http://schemas.microsoft.com/office/2006/documentManagement/types"/>
    <ds:schemaRef ds:uri="5399dd73-3458-46cc-953e-caad4892d1f1"/>
    <ds:schemaRef ds:uri="http://schemas.microsoft.com/office/2006/metadata/properties"/>
    <ds:schemaRef ds:uri="http://purl.org/dc/terms/"/>
  </ds:schemaRefs>
</ds:datastoreItem>
</file>

<file path=customXml/itemProps65.xml><?xml version="1.0" encoding="utf-8"?>
<ds:datastoreItem xmlns:ds="http://schemas.openxmlformats.org/officeDocument/2006/customXml" ds:itemID="{BDED7F7F-DA86-462D-8636-0722464E947E}">
  <ds:schemaRefs/>
</ds:datastoreItem>
</file>

<file path=customXml/itemProps66.xml><?xml version="1.0" encoding="utf-8"?>
<ds:datastoreItem xmlns:ds="http://schemas.openxmlformats.org/officeDocument/2006/customXml" ds:itemID="{D30AFA23-6E66-40F5-99FB-6E447DF763D6}">
  <ds:schemaRefs/>
</ds:datastoreItem>
</file>

<file path=customXml/itemProps67.xml><?xml version="1.0" encoding="utf-8"?>
<ds:datastoreItem xmlns:ds="http://schemas.openxmlformats.org/officeDocument/2006/customXml" ds:itemID="{270608DF-7DED-4BFD-9D85-AD5D4C042397}">
  <ds:schemaRefs/>
</ds:datastoreItem>
</file>

<file path=customXml/itemProps68.xml><?xml version="1.0" encoding="utf-8"?>
<ds:datastoreItem xmlns:ds="http://schemas.openxmlformats.org/officeDocument/2006/customXml" ds:itemID="{9C0096E7-B485-401E-8EDC-C39274B860C5}">
  <ds:schemaRefs/>
</ds:datastoreItem>
</file>

<file path=customXml/itemProps7.xml><?xml version="1.0" encoding="utf-8"?>
<ds:datastoreItem xmlns:ds="http://schemas.openxmlformats.org/officeDocument/2006/customXml" ds:itemID="{928FF39D-DB81-47B2-AC8C-8B6E18DFA954}">
  <ds:schemaRefs/>
</ds:datastoreItem>
</file>

<file path=customXml/itemProps8.xml><?xml version="1.0" encoding="utf-8"?>
<ds:datastoreItem xmlns:ds="http://schemas.openxmlformats.org/officeDocument/2006/customXml" ds:itemID="{11E3F2BC-09E9-4F30-AF4C-3F03AD69390C}">
  <ds:schemaRefs/>
</ds:datastoreItem>
</file>

<file path=customXml/itemProps9.xml><?xml version="1.0" encoding="utf-8"?>
<ds:datastoreItem xmlns:ds="http://schemas.openxmlformats.org/officeDocument/2006/customXml" ds:itemID="{A4B777C9-9D58-4134-94AF-07B04E2EEE7D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19</vt:i4>
      </vt:variant>
    </vt:vector>
  </HeadingPairs>
  <TitlesOfParts>
    <vt:vector size="19" baseType="lpstr">
      <vt:lpstr>Índice</vt:lpstr>
      <vt:lpstr>Glossário</vt:lpstr>
      <vt:lpstr>Quadro 1</vt:lpstr>
      <vt:lpstr>Quadro 2</vt:lpstr>
      <vt:lpstr>Quadro 3</vt:lpstr>
      <vt:lpstr>Quadro 4</vt:lpstr>
      <vt:lpstr>Quadro 5 - Candidaturas</vt:lpstr>
      <vt:lpstr>Quadro 5 - Áreas</vt:lpstr>
      <vt:lpstr>Quadro 6 - Candidaturas</vt:lpstr>
      <vt:lpstr>Quadro 6 - Áreas</vt:lpstr>
      <vt:lpstr>Quadro 7 - Candidaturas</vt:lpstr>
      <vt:lpstr>Quadro 7 - Áreas</vt:lpstr>
      <vt:lpstr>Quadro 7 (2)</vt:lpstr>
      <vt:lpstr>Folha1</vt:lpstr>
      <vt:lpstr>Quadro 8 - Candidaturas</vt:lpstr>
      <vt:lpstr>Quadro 8 - Áreas</vt:lpstr>
      <vt:lpstr>Quadro 9</vt:lpstr>
      <vt:lpstr>Quadro 10</vt:lpstr>
      <vt:lpstr>Quadro 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2023-11-20T16:02:34Z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0x010100E28C405C63CD544F9651A90105E62ED5</vt:lpwstr>
  </property>
  <property fmtid="{D5CDD505-2E9C-101B-9397-08002B2CF9AE}" pid="3" name="MediaServiceImageTags">
    <vt:lpwstr/>
  </property>
</Properties>
</file>