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/>
  <bookViews>
    <workbookView xWindow="-15" yWindow="-15" windowWidth="19230" windowHeight="5490"/>
  </bookViews>
  <sheets>
    <sheet name="Madeira" sheetId="29" r:id="rId1"/>
    <sheet name="Calend Mad" sheetId="19" state="hidden" r:id="rId2"/>
  </sheets>
  <externalReferences>
    <externalReference r:id="rId3"/>
  </externalReferences>
  <definedNames>
    <definedName name="aaa" localSheetId="0">#REF!</definedName>
    <definedName name="aaa">#REF!</definedName>
    <definedName name="_xlnm.Print_Area" localSheetId="1">'Calend Mad'!$A$1:$E$33</definedName>
    <definedName name="_xlnm.Print_Area" localSheetId="0">Madeira!$A$1:$E$61</definedName>
    <definedName name="Area_de_NOTAS" localSheetId="0">#REF!</definedName>
    <definedName name="Area_de_NOTAS">#REF!</definedName>
    <definedName name="asdfghaeruipwoby" localSheetId="0">#REF!</definedName>
    <definedName name="asdfghaeruipwoby">#REF!</definedName>
    <definedName name="CondApurABATE" localSheetId="0">#REF!</definedName>
    <definedName name="CondApurABATE">#REF!</definedName>
    <definedName name="CondApurARVENS" localSheetId="0">#REF!</definedName>
    <definedName name="CondApurARVENS">#REF!</definedName>
    <definedName name="CondApurAZEITE" localSheetId="0">#REF!</definedName>
    <definedName name="CondApurAZEITE">#REF!</definedName>
    <definedName name="CondApurBOVIN" localSheetId="0">#REF!</definedName>
    <definedName name="CondApurBOVIN">#REF!</definedName>
    <definedName name="CondApurCOFIN" localSheetId="0">#REF!</definedName>
    <definedName name="CondApurCOFIN">#REF!</definedName>
    <definedName name="CondApurINDCOMP" localSheetId="0">#REF!</definedName>
    <definedName name="CondApurINDCOMP">#REF!</definedName>
    <definedName name="CondApurMAGAMB" localSheetId="0">#REF!</definedName>
    <definedName name="CondApurMAGAMB">#REF!</definedName>
    <definedName name="CondApurOVIN" localSheetId="0">#REF!</definedName>
    <definedName name="CondApurOVIN">#REF!</definedName>
    <definedName name="CondApurTABACO" localSheetId="0">#REF!</definedName>
    <definedName name="CondApurTABACO">#REF!</definedName>
    <definedName name="CondApurTOMATE" localSheetId="0">#REF!</definedName>
    <definedName name="CondApurTOMATE">#REF!</definedName>
    <definedName name="CondApurVACAS" localSheetId="0">#REF!</definedName>
    <definedName name="CondApurVACAS">#REF!</definedName>
    <definedName name="ggg" localSheetId="0">#REF!</definedName>
    <definedName name="ggg">#REF!</definedName>
    <definedName name="ghjhyk">#REF!</definedName>
    <definedName name="Quadro_Aplicacoes" localSheetId="0">#REF!</definedName>
    <definedName name="Quadro_Aplicacoes">#REF!</definedName>
    <definedName name="rsdtjstrjty" localSheetId="0">#REF!</definedName>
    <definedName name="rsdtjstrjty">#REF!</definedName>
    <definedName name="sdfagraegegae">#REF!</definedName>
    <definedName name="sdfasdaertqer" localSheetId="0">#REF!</definedName>
    <definedName name="sdfasdaertqer">#REF!</definedName>
    <definedName name="_xlnm.Print_Titles" localSheetId="1">'Calend Mad'!$1:$6</definedName>
    <definedName name="_xlnm.Print_Titles" localSheetId="0">Madeira!$1:$5</definedName>
    <definedName name="Z_0DE85C18_E6C5_444B_90F5_59F42A23D1D1_.wvu.Cols" localSheetId="1" hidden="1">'Calend Mad'!$A:$A,'Calend Mad'!#REF!,'Calend Mad'!#REF!,'Calend Mad'!#REF!</definedName>
    <definedName name="Z_0DE85C18_E6C5_444B_90F5_59F42A23D1D1_.wvu.Cols" localSheetId="0" hidden="1">Madeira!#REF!,Madeira!#REF!,Madeira!$F:$F</definedName>
    <definedName name="Z_0DE85C18_E6C5_444B_90F5_59F42A23D1D1_.wvu.PrintArea" localSheetId="1" hidden="1">'Calend Mad'!$B$1:$C$14</definedName>
    <definedName name="Z_0DE85C18_E6C5_444B_90F5_59F42A23D1D1_.wvu.PrintArea" localSheetId="0" hidden="1">Madeira!$A$1:$B$62</definedName>
    <definedName name="Z_0DE85C18_E6C5_444B_90F5_59F42A23D1D1_.wvu.PrintTitles" localSheetId="1" hidden="1">'Calend Mad'!$1:$6</definedName>
    <definedName name="Z_0DE85C18_E6C5_444B_90F5_59F42A23D1D1_.wvu.PrintTitles" localSheetId="0" hidden="1">Madeira!$1:$5</definedName>
    <definedName name="Z_0DE85C18_E6C5_444B_90F5_59F42A23D1D1_.wvu.Rows" localSheetId="1" hidden="1">'Calend Mad'!#REF!,'Calend Mad'!#REF!,'Calend Mad'!#REF!,'Calend Mad'!#REF!</definedName>
    <definedName name="Z_0DE85C18_E6C5_444B_90F5_59F42A23D1D1_.wvu.Rows" localSheetId="0" hidden="1">Madeira!#REF!,Madeira!#REF!,Madeira!#REF!,Madeira!#REF!,Madeira!#REF!,Madeira!#REF!,Madeira!#REF!,Madeira!#REF!,Madeira!#REF!,Madeira!#REF!,Madeira!#REF!</definedName>
    <definedName name="Z_6B271180_D300_4D1D_BC87_BDD88D2EC590_.wvu.Cols" localSheetId="1" hidden="1">'Calend Mad'!$A:$A,'Calend Mad'!#REF!,'Calend Mad'!#REF!,'Calend Mad'!#REF!</definedName>
    <definedName name="Z_6B271180_D300_4D1D_BC87_BDD88D2EC590_.wvu.Cols" localSheetId="0" hidden="1">Madeira!#REF!,Madeira!#REF!,Madeira!$F:$F</definedName>
    <definedName name="Z_6B271180_D300_4D1D_BC87_BDD88D2EC590_.wvu.PrintArea" localSheetId="1" hidden="1">'Calend Mad'!$B$1:$C$14</definedName>
    <definedName name="Z_6B271180_D300_4D1D_BC87_BDD88D2EC590_.wvu.PrintArea" localSheetId="0" hidden="1">Madeira!$A$1:$B$62</definedName>
    <definedName name="Z_6B271180_D300_4D1D_BC87_BDD88D2EC590_.wvu.PrintTitles" localSheetId="1" hidden="1">'Calend Mad'!$1:$6</definedName>
    <definedName name="Z_6B271180_D300_4D1D_BC87_BDD88D2EC590_.wvu.PrintTitles" localSheetId="0" hidden="1">Madeira!$1:$5</definedName>
    <definedName name="Z_6B271180_D300_4D1D_BC87_BDD88D2EC590_.wvu.Rows" localSheetId="1" hidden="1">'Calend Mad'!#REF!,'Calend Mad'!#REF!,'Calend Mad'!#REF!,'Calend Mad'!#REF!</definedName>
    <definedName name="Z_6B271180_D300_4D1D_BC87_BDD88D2EC590_.wvu.Rows" localSheetId="0" hidden="1">Madeira!#REF!,Madeira!#REF!,Madeira!#REF!,Madeira!#REF!,Madeira!#REF!,Madeira!#REF!,Madeira!#REF!,Madeira!#REF!,Madeira!#REF!,Madeira!#REF!,Madeira!#REF!</definedName>
  </definedNames>
  <calcPr calcId="145621"/>
  <customWorkbookViews>
    <customWorkbookView name="gfaria - Vista pessoal" guid="{0DE85C18-E6C5-444B-90F5-59F42A23D1D1}" mergeInterval="0" personalView="1" maximized="1" windowWidth="1148" windowHeight="701" tabRatio="770" activeSheetId="6"/>
    <customWorkbookView name="v0gmtmv - Vista pessoal" guid="{6B271180-D300-4D1D-BC87-BDD88D2EC590}" mergeInterval="0" personalView="1" maximized="1" windowWidth="1020" windowHeight="578" tabRatio="770" activeSheetId="6" showComments="commIndAndComment"/>
  </customWorkbookViews>
</workbook>
</file>

<file path=xl/calcChain.xml><?xml version="1.0" encoding="utf-8"?>
<calcChain xmlns="http://schemas.openxmlformats.org/spreadsheetml/2006/main">
  <c r="D53" i="29" l="1"/>
  <c r="D52" i="29"/>
  <c r="D51" i="29"/>
  <c r="D50" i="29"/>
  <c r="D49" i="29"/>
  <c r="D48" i="29"/>
  <c r="D47" i="29"/>
  <c r="D46" i="29"/>
  <c r="D43" i="29" l="1"/>
  <c r="D42" i="29" l="1"/>
  <c r="D41" i="29"/>
  <c r="D40" i="29"/>
  <c r="D39" i="29"/>
  <c r="D38" i="29"/>
  <c r="D36" i="29"/>
  <c r="D37" i="29"/>
  <c r="D35" i="29"/>
  <c r="D34" i="29"/>
  <c r="D33" i="29"/>
  <c r="D32" i="29"/>
  <c r="D31" i="29"/>
  <c r="D30" i="29"/>
  <c r="D29" i="29"/>
  <c r="D28" i="29"/>
  <c r="D24" i="29" l="1"/>
  <c r="D21" i="29" l="1"/>
  <c r="D59" i="29" s="1"/>
  <c r="D15" i="29" l="1"/>
  <c r="D12" i="29" l="1"/>
  <c r="D11" i="29"/>
  <c r="D10" i="29"/>
  <c r="D9" i="29"/>
  <c r="D8" i="29"/>
  <c r="D17" i="29" l="1"/>
  <c r="D61" i="29" s="1"/>
</calcChain>
</file>

<file path=xl/sharedStrings.xml><?xml version="1.0" encoding="utf-8"?>
<sst xmlns="http://schemas.openxmlformats.org/spreadsheetml/2006/main" count="108" uniqueCount="81">
  <si>
    <t>Dia da semana</t>
  </si>
  <si>
    <t>Data do PP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</si>
  <si>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</si>
  <si>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</si>
  <si>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</si>
  <si>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</si>
  <si>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</si>
  <si>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</si>
  <si>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</si>
  <si>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</si>
  <si>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</si>
  <si>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</si>
  <si>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</si>
  <si>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</si>
  <si>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(z) Não foi possível iniciar o apuramento na data programada. Este pagamento aguarda nova calendarização.</t>
  </si>
  <si>
    <t>REALIZADO</t>
  </si>
  <si>
    <t>Montante
(mil euros)</t>
  </si>
  <si>
    <t>Nº Beneficiários</t>
  </si>
  <si>
    <t>AJUDA / APOIO</t>
  </si>
  <si>
    <t>SETEMBRO</t>
  </si>
  <si>
    <t>JUNHO</t>
  </si>
  <si>
    <t>JANEIRO</t>
  </si>
  <si>
    <t>DEZEMBRO</t>
  </si>
  <si>
    <t xml:space="preserve">  ANO 2011</t>
  </si>
  <si>
    <r>
      <t xml:space="preserve">Data Valor </t>
    </r>
    <r>
      <rPr>
        <b/>
        <vertAlign val="superscript"/>
        <sz val="14"/>
        <rFont val="Verdana"/>
        <family val="2"/>
      </rPr>
      <t>(1)</t>
    </r>
  </si>
  <si>
    <t>MONTANTE TOTAL REALIZADO</t>
  </si>
  <si>
    <t>TOTAL ANO 2011</t>
  </si>
  <si>
    <t>MEDIDAS AGRO AMBIENTAIS (PDRu 2000/2006) - 1º Pag.</t>
  </si>
  <si>
    <t>MEDIDAS AGRO AMBIENTAIS (PRODERAM) - Adiant. 75%</t>
  </si>
  <si>
    <t>PAGAMENTOS NATURA 2000 (PRODERAM) - Adiant. 75%</t>
  </si>
  <si>
    <t>POSEI - MEDIDA 2 - 1º Pag.</t>
  </si>
  <si>
    <t>POSEI - MEDIDA 3 - 1º Pag.</t>
  </si>
  <si>
    <t>OUTUBRO</t>
  </si>
  <si>
    <t>APOIO ESP. AGRICULT. ZONAS DESFAVOR. (PRODERAM) - Adiant. 75%</t>
  </si>
  <si>
    <t>MEDIDAS AGRO AMBIENTAIS (PDRu 2000/2006) - 2º Pag.</t>
  </si>
  <si>
    <t>POSEI - MEDIDA 1 - 1º Pag.</t>
  </si>
  <si>
    <t>MAIO</t>
  </si>
  <si>
    <t>POSEI - MEDIDA 1 - 2º Pag.</t>
  </si>
  <si>
    <t>SEMANA PREVISTA</t>
  </si>
  <si>
    <t xml:space="preserve">  ANO 2010</t>
  </si>
  <si>
    <t>CAMPANHA 2011</t>
  </si>
  <si>
    <t>CALENDÁRIO INDICATIVO DE PAGAMENTOS 
PEDIDO ÚNICO 2011 - MADEIRA</t>
  </si>
  <si>
    <t>TOTAL ANO 2012</t>
  </si>
  <si>
    <t>FEVEREIRO</t>
  </si>
  <si>
    <t>Observações</t>
  </si>
  <si>
    <t>NOVEMBRO</t>
  </si>
  <si>
    <t>Data de Pagamento</t>
  </si>
  <si>
    <t>POSEI - MEDIDA 2 - BANANA - 2ª prestação</t>
  </si>
  <si>
    <t>POSEI - MEDIDA 2 - CANA DE AÇUCAR - TRANSFORM. - 1ª prestação 95%</t>
  </si>
  <si>
    <t>TOTAL ANO 2016</t>
  </si>
  <si>
    <t xml:space="preserve">  ANO 2017</t>
  </si>
  <si>
    <t>TOTAL ANO 2017</t>
  </si>
  <si>
    <t>M10 - AGROAMBIENTE E CLIMA - Adiantamento 75%</t>
  </si>
  <si>
    <t>M11 - AGRICULTURA BIOLÓGICA - Adiantamento 75%</t>
  </si>
  <si>
    <t>M13 - ZONAS SUJEITAS A CONDICIONANTES NATURAIS OU ESPECÍFICAS - Adiant. 75%</t>
  </si>
  <si>
    <t>POSEI - MEDIDA 2 - BANANA - 1ª prestação 95%</t>
  </si>
  <si>
    <t>POSEI - MEDIDA 2 - CANA DE AÇUCAR - Transformação - 2ª prestação</t>
  </si>
  <si>
    <t xml:space="preserve">POSEI - MEDIDA 2 - CANA DE AÇUCAR - Envelhecimento de Rum da Madeira </t>
  </si>
  <si>
    <t>POSEI - MEDIDA 2 - LEITE - Tansformação</t>
  </si>
  <si>
    <t>POSEI - MEDIDA 2 - LEITE - Ajuda à Vaca Leiteira</t>
  </si>
  <si>
    <t>POSEI - MEDIDA 2 - CARNE - Ajuda ao Abate de Bovinos</t>
  </si>
  <si>
    <t>POSEI - MEDIDA 2 - CARNE - Ajuda ao Abate de Suínos</t>
  </si>
  <si>
    <t>POSEI - MEDIDA 2 - CARNE - Ajuda à Aquisição de Reprodutores</t>
  </si>
  <si>
    <t>POSEI - MEDIDA 2 - VINHO - Produção</t>
  </si>
  <si>
    <t>POSEI - MEDIDA 2 - VINHO - Transformação</t>
  </si>
  <si>
    <t>POSEI - MEDIDA 2 - VINHO - Envelhecimento de vinhos com DOP Madeira</t>
  </si>
  <si>
    <t>POSEI - MEDIDA 2 - TRANSFORMAÇÃO PRODUTOS AGROPECUÁRIOS ORIGINÁRIOS RAM</t>
  </si>
  <si>
    <t>POSEI - MEDIDA 3 - EXPEDIÇÃO DE CERTOS PRODUTOS ORIGINÁRIOS RAM</t>
  </si>
  <si>
    <t>POSEI - MEDIDA 3 - COMERCIAL. CERTOS PRODUTOS DA RAM NO MERCADO LOCAL</t>
  </si>
  <si>
    <t xml:space="preserve">  ANO 2016 </t>
  </si>
  <si>
    <t>M12.2 - PAGAMENTO COMPENSAÇÕES ZONAS FLORESTAIS NATURA 2000 - Adiant. 75%</t>
  </si>
  <si>
    <t>POSEI - MEDIDA 1 - APOIO BASE AOS AGRICULTORES - 1ª prestação 95%</t>
  </si>
  <si>
    <r>
      <t>M11 - AGRICULTURA BIOLÓGICA - Saldo</t>
    </r>
    <r>
      <rPr>
        <vertAlign val="superscript"/>
        <sz val="14"/>
        <rFont val="Verdana"/>
        <family val="2"/>
      </rPr>
      <t>(*)</t>
    </r>
  </si>
  <si>
    <r>
      <t>M12.2 - PAGAMENTO COMPENSAÇÕES ZONAS FLORESTAIS NATURA 2000 - Saldo</t>
    </r>
    <r>
      <rPr>
        <vertAlign val="superscript"/>
        <sz val="14"/>
        <rFont val="Verdana"/>
        <family val="2"/>
      </rPr>
      <t>(*)</t>
    </r>
  </si>
  <si>
    <t>POSEI - MEDIDA 1 - 2ª prestação</t>
  </si>
  <si>
    <t xml:space="preserve">POSEI - MEDIDA 1 - APOIO BASE AOS AGRICULTORES </t>
  </si>
  <si>
    <t>M10 - AGROAMBIENTE E CLIMA - Saldo</t>
  </si>
  <si>
    <t>M13 - ZONAS SUJEITAS A CONDICIONANTES NATURAIS OU ESPECÍFICAS - Saldo</t>
  </si>
  <si>
    <t>JULHO</t>
  </si>
  <si>
    <t>AGOSTO</t>
  </si>
  <si>
    <r>
      <t xml:space="preserve">CALENDÁRIO DE PAGAMENTOS </t>
    </r>
    <r>
      <rPr>
        <b/>
        <sz val="16"/>
        <color indexed="9"/>
        <rFont val="Verdana"/>
        <family val="2"/>
      </rPr>
      <t xml:space="preserve">
PEDIDO ÚNICO 2016 - MADEIRA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</si>
</sst>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.00\ _E_s_c_._-;\-* #,##0.00\ _E_s_c_._-;_-* &quot;-&quot;??\ _E_s_c_._-;_-@_-"/>
    <numFmt numFmtId="165" formatCode="#,##0______;"/>
    <numFmt numFmtId="166" formatCode="[$-816]d/mmm/yy;@"/>
    <numFmt numFmtId="167" formatCode="[$-816]dd\ mmm\ yy;@"/>
    <numFmt numFmtId="168" formatCode="#,##0__"/>
    <numFmt numFmtId="169" formatCode="#,##0__;"/>
    <numFmt numFmtId="170" formatCode="#,##0_;"/>
    <numFmt numFmtId="171" formatCode="#,##0.0__"/>
    <numFmt numFmtId="172" formatCode="dd\-mmm\-yy"/>
  </numFmts>
  <fonts count="29" x14ac:knownFonts="1">
    <font>
      <sz val="10"/>
      <name val="Arial"/>
    </font>
    <font>
      <sz val="10"/>
      <name val="Arial"/>
      <family val="2"/>
    </font>
    <font>
      <sz val="10"/>
      <name val="Verdana"/>
      <family val="2"/>
    </font>
    <font>
      <sz val="11"/>
      <name val="Arial"/>
      <family val="2"/>
    </font>
    <font>
      <sz val="11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sz val="14"/>
      <name val="Verdana"/>
      <family val="2"/>
    </font>
    <font>
      <sz val="14"/>
      <name val="Arial"/>
      <family val="2"/>
    </font>
    <font>
      <sz val="11"/>
      <name val="Arial"/>
      <family val="2"/>
    </font>
    <font>
      <b/>
      <sz val="14"/>
      <name val="Verdana"/>
      <family val="2"/>
    </font>
    <font>
      <sz val="18"/>
      <name val="Verdana"/>
      <family val="2"/>
    </font>
    <font>
      <sz val="18"/>
      <name val="Arial"/>
      <family val="2"/>
    </font>
    <font>
      <sz val="12"/>
      <name val="Arial"/>
      <family val="2"/>
    </font>
    <font>
      <u/>
      <sz val="14"/>
      <name val="Verdana"/>
      <family val="2"/>
    </font>
    <font>
      <b/>
      <sz val="14"/>
      <name val="Arial"/>
      <family val="2"/>
    </font>
    <font>
      <sz val="15"/>
      <name val="Arial"/>
      <family val="2"/>
    </font>
    <font>
      <b/>
      <sz val="16"/>
      <name val="Verdana"/>
      <family val="2"/>
    </font>
    <font>
      <sz val="16"/>
      <name val="Arial"/>
      <family val="2"/>
    </font>
    <font>
      <sz val="16"/>
      <name val="Arial"/>
      <family val="2"/>
    </font>
    <font>
      <sz val="12"/>
      <color indexed="45"/>
      <name val="Verdana"/>
      <family val="2"/>
    </font>
    <font>
      <b/>
      <vertAlign val="superscript"/>
      <sz val="14"/>
      <name val="Verdana"/>
      <family val="2"/>
    </font>
    <font>
      <sz val="16"/>
      <name val="Verdana"/>
      <family val="2"/>
    </font>
    <font>
      <b/>
      <sz val="16"/>
      <color indexed="10"/>
      <name val="Verdana"/>
      <family val="2"/>
    </font>
    <font>
      <sz val="14"/>
      <color indexed="12"/>
      <name val="Verdana"/>
      <family val="2"/>
    </font>
    <font>
      <b/>
      <sz val="16"/>
      <color indexed="9"/>
      <name val="Verdana"/>
      <family val="2"/>
    </font>
    <font>
      <b/>
      <sz val="16"/>
      <color rgb="FFFF0000"/>
      <name val="Verdana"/>
      <family val="2"/>
    </font>
    <font>
      <vertAlign val="superscript"/>
      <sz val="14"/>
      <name val="Verdana"/>
      <family val="2"/>
    </font>
    <font>
      <sz val="11"/>
      <color rgb="FF000000"/>
      <name val="Calibri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mediumGray">
        <fgColor indexed="47"/>
        <bgColor indexed="9"/>
      </patternFill>
    </fill>
    <fill>
      <patternFill patternType="solid">
        <fgColor indexed="45"/>
        <bgColor indexed="45"/>
      </patternFill>
    </fill>
    <fill>
      <patternFill patternType="lightGray">
        <fgColor indexed="47"/>
        <bgColor indexed="9"/>
      </patternFill>
    </fill>
    <fill>
      <patternFill patternType="mediumGray">
        <fgColor indexed="47"/>
      </patternFill>
    </fill>
    <fill>
      <patternFill patternType="mediumGray">
        <fgColor indexed="47"/>
        <bgColor indexed="45"/>
      </patternFill>
    </fill>
    <fill>
      <patternFill patternType="solid">
        <fgColor theme="4" tint="-0.249977111117893"/>
        <bgColor indexed="45"/>
      </patternFill>
    </fill>
    <fill>
      <patternFill patternType="solid">
        <fgColor theme="4" tint="0.39997558519241921"/>
        <bgColor indexed="60"/>
      </patternFill>
    </fill>
    <fill>
      <patternFill patternType="solid">
        <fgColor theme="4" tint="0.59999389629810485"/>
        <bgColor indexed="47"/>
      </patternFill>
    </fill>
  </fills>
  <borders count="32">
    <border>
      <left/>
      <right/>
      <top/>
      <bottom/>
      <diagonal/>
    </border>
    <border>
      <left/>
      <right style="thick">
        <color indexed="9"/>
      </right>
      <top/>
      <bottom/>
      <diagonal/>
    </border>
    <border>
      <left/>
      <right style="thick">
        <color indexed="9"/>
      </right>
      <top/>
      <bottom style="thin">
        <color indexed="23"/>
      </bottom>
      <diagonal/>
    </border>
    <border>
      <left/>
      <right/>
      <top style="thick">
        <color indexed="9"/>
      </top>
      <bottom style="thin">
        <color indexed="55"/>
      </bottom>
      <diagonal/>
    </border>
    <border>
      <left/>
      <right/>
      <top/>
      <bottom style="thick">
        <color indexed="9"/>
      </bottom>
      <diagonal/>
    </border>
    <border>
      <left/>
      <right/>
      <top style="thick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thin">
        <color indexed="55"/>
      </bottom>
      <diagonal/>
    </border>
    <border>
      <left/>
      <right style="thick">
        <color indexed="9"/>
      </right>
      <top style="medium">
        <color indexed="9"/>
      </top>
      <bottom style="medium">
        <color indexed="9"/>
      </bottom>
      <diagonal/>
    </border>
    <border>
      <left/>
      <right style="thick">
        <color indexed="9"/>
      </right>
      <top style="thick">
        <color indexed="9"/>
      </top>
      <bottom style="thin">
        <color indexed="55"/>
      </bottom>
      <diagonal/>
    </border>
    <border>
      <left/>
      <right/>
      <top/>
      <bottom style="thin">
        <color indexed="23"/>
      </bottom>
      <diagonal/>
    </border>
    <border>
      <left/>
      <right style="thick">
        <color indexed="9"/>
      </right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medium">
        <color indexed="9"/>
      </left>
      <right style="thick">
        <color indexed="9"/>
      </right>
      <top style="medium">
        <color indexed="9"/>
      </top>
      <bottom style="thin">
        <color indexed="55"/>
      </bottom>
      <diagonal/>
    </border>
    <border>
      <left style="medium">
        <color indexed="9"/>
      </left>
      <right style="thick">
        <color indexed="9"/>
      </right>
      <top style="medium">
        <color indexed="9"/>
      </top>
      <bottom style="medium">
        <color indexed="9"/>
      </bottom>
      <diagonal/>
    </border>
    <border>
      <left/>
      <right style="thick">
        <color indexed="9"/>
      </right>
      <top style="medium">
        <color indexed="9"/>
      </top>
      <bottom style="thin">
        <color indexed="55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n">
        <color indexed="55"/>
      </left>
      <right/>
      <top style="thick">
        <color indexed="9"/>
      </top>
      <bottom style="thin">
        <color indexed="55"/>
      </bottom>
      <diagonal/>
    </border>
    <border>
      <left/>
      <right style="medium">
        <color indexed="9"/>
      </right>
      <top style="medium">
        <color indexed="9"/>
      </top>
      <bottom style="thin">
        <color indexed="55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 style="thick">
        <color indexed="9"/>
      </right>
      <top/>
      <bottom style="thin">
        <color indexed="55"/>
      </bottom>
      <diagonal/>
    </border>
    <border>
      <left/>
      <right/>
      <top style="thin">
        <color indexed="55"/>
      </top>
      <bottom/>
      <diagonal/>
    </border>
    <border>
      <left style="thin">
        <color indexed="9"/>
      </left>
      <right style="thick">
        <color indexed="9"/>
      </right>
      <top style="thick">
        <color indexed="9"/>
      </top>
      <bottom style="thin">
        <color indexed="23"/>
      </bottom>
      <diagonal/>
    </border>
    <border>
      <left/>
      <right/>
      <top/>
      <bottom style="thin">
        <color indexed="55"/>
      </bottom>
      <diagonal/>
    </border>
    <border>
      <left/>
      <right style="medium">
        <color indexed="9"/>
      </right>
      <top/>
      <bottom/>
      <diagonal/>
    </border>
    <border>
      <left/>
      <right style="medium">
        <color indexed="9"/>
      </right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medium">
        <color indexed="9"/>
      </bottom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 style="thick">
        <color indexed="9"/>
      </right>
      <top/>
      <bottom style="thin">
        <color indexed="55"/>
      </bottom>
      <diagonal/>
    </border>
    <border>
      <left style="thick">
        <color indexed="9"/>
      </left>
      <right style="thick">
        <color indexed="9"/>
      </right>
      <top/>
      <bottom style="thin">
        <color indexed="23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n">
        <color indexed="2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9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49" fontId="7" fillId="2" borderId="0" xfId="0" applyNumberFormat="1" applyFont="1" applyFill="1" applyAlignment="1">
      <alignment horizontal="center"/>
    </xf>
    <xf numFmtId="49" fontId="7" fillId="0" borderId="0" xfId="0" applyNumberFormat="1" applyFont="1"/>
    <xf numFmtId="49" fontId="7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1" fillId="3" borderId="0" xfId="0" applyFont="1" applyFill="1" applyAlignment="1">
      <alignment horizontal="center"/>
    </xf>
    <xf numFmtId="14" fontId="11" fillId="3" borderId="0" xfId="0" applyNumberFormat="1" applyFont="1" applyFill="1" applyAlignment="1">
      <alignment horizont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0" fontId="6" fillId="0" borderId="0" xfId="0" applyFont="1"/>
    <xf numFmtId="0" fontId="13" fillId="0" borderId="0" xfId="0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13" fillId="0" borderId="0" xfId="0" applyFont="1"/>
    <xf numFmtId="0" fontId="0" fillId="0" borderId="0" xfId="0" applyBorder="1"/>
    <xf numFmtId="49" fontId="2" fillId="0" borderId="1" xfId="0" applyNumberFormat="1" applyFont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13" fillId="0" borderId="0" xfId="0" applyFont="1" applyBorder="1" applyAlignment="1">
      <alignment vertical="center"/>
    </xf>
    <xf numFmtId="0" fontId="0" fillId="0" borderId="1" xfId="0" applyBorder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/>
    <xf numFmtId="0" fontId="11" fillId="0" borderId="0" xfId="0" applyFont="1" applyFill="1" applyBorder="1" applyAlignment="1">
      <alignment vertical="center"/>
    </xf>
    <xf numFmtId="0" fontId="0" fillId="0" borderId="0" xfId="0" applyFill="1"/>
    <xf numFmtId="49" fontId="7" fillId="0" borderId="1" xfId="0" applyNumberFormat="1" applyFont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1" fontId="1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11" fillId="0" borderId="0" xfId="0" applyFont="1" applyFill="1"/>
    <xf numFmtId="0" fontId="4" fillId="0" borderId="1" xfId="0" applyFont="1" applyBorder="1"/>
    <xf numFmtId="49" fontId="7" fillId="2" borderId="1" xfId="0" applyNumberFormat="1" applyFont="1" applyFill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165" fontId="7" fillId="4" borderId="2" xfId="0" applyNumberFormat="1" applyFont="1" applyFill="1" applyBorder="1" applyAlignment="1">
      <alignment horizontal="center" vertical="center" wrapText="1"/>
    </xf>
    <xf numFmtId="0" fontId="8" fillId="0" borderId="0" xfId="0" applyFont="1" applyBorder="1"/>
    <xf numFmtId="0" fontId="19" fillId="0" borderId="0" xfId="0" applyFont="1"/>
    <xf numFmtId="1" fontId="20" fillId="0" borderId="0" xfId="0" applyNumberFormat="1" applyFont="1" applyAlignment="1">
      <alignment horizontal="center" vertical="center"/>
    </xf>
    <xf numFmtId="165" fontId="17" fillId="5" borderId="3" xfId="0" applyNumberFormat="1" applyFont="1" applyFill="1" applyBorder="1" applyAlignment="1">
      <alignment vertical="center" wrapText="1"/>
    </xf>
    <xf numFmtId="165" fontId="10" fillId="6" borderId="4" xfId="0" applyNumberFormat="1" applyFont="1" applyFill="1" applyBorder="1" applyAlignment="1">
      <alignment vertical="center"/>
    </xf>
    <xf numFmtId="0" fontId="19" fillId="0" borderId="0" xfId="0" applyFont="1" applyAlignment="1">
      <alignment horizontal="center" vertical="center"/>
    </xf>
    <xf numFmtId="3" fontId="13" fillId="0" borderId="0" xfId="1" applyNumberFormat="1" applyFont="1" applyAlignment="1">
      <alignment vertical="center"/>
    </xf>
    <xf numFmtId="0" fontId="19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5" fillId="7" borderId="3" xfId="0" applyFont="1" applyFill="1" applyBorder="1" applyAlignment="1">
      <alignment horizontal="left" vertical="center" indent="1"/>
    </xf>
    <xf numFmtId="0" fontId="15" fillId="7" borderId="5" xfId="0" applyFont="1" applyFill="1" applyBorder="1" applyAlignment="1">
      <alignment horizontal="left" vertical="center" indent="1"/>
    </xf>
    <xf numFmtId="0" fontId="17" fillId="8" borderId="6" xfId="0" applyFont="1" applyFill="1" applyBorder="1" applyAlignment="1">
      <alignment horizontal="left" vertical="center" indent="1"/>
    </xf>
    <xf numFmtId="0" fontId="17" fillId="8" borderId="7" xfId="0" applyFont="1" applyFill="1" applyBorder="1" applyAlignment="1">
      <alignment horizontal="left" vertical="center" indent="1"/>
    </xf>
    <xf numFmtId="167" fontId="18" fillId="0" borderId="8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indent="1"/>
    </xf>
    <xf numFmtId="167" fontId="16" fillId="0" borderId="0" xfId="0" applyNumberFormat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65" fontId="10" fillId="6" borderId="3" xfId="0" applyNumberFormat="1" applyFont="1" applyFill="1" applyBorder="1" applyAlignment="1">
      <alignment horizontal="left" vertical="center" indent="1"/>
    </xf>
    <xf numFmtId="165" fontId="7" fillId="6" borderId="3" xfId="0" applyNumberFormat="1" applyFont="1" applyFill="1" applyBorder="1" applyAlignment="1">
      <alignment horizontal="left" vertical="center" indent="1"/>
    </xf>
    <xf numFmtId="169" fontId="10" fillId="6" borderId="3" xfId="0" applyNumberFormat="1" applyFont="1" applyFill="1" applyBorder="1" applyAlignment="1">
      <alignment horizontal="right" vertical="center"/>
    </xf>
    <xf numFmtId="0" fontId="13" fillId="0" borderId="0" xfId="0" applyFont="1" applyBorder="1"/>
    <xf numFmtId="168" fontId="19" fillId="0" borderId="0" xfId="0" applyNumberFormat="1" applyFont="1" applyBorder="1" applyAlignment="1"/>
    <xf numFmtId="168" fontId="19" fillId="0" borderId="0" xfId="0" applyNumberFormat="1" applyFont="1" applyBorder="1"/>
    <xf numFmtId="0" fontId="19" fillId="0" borderId="0" xfId="0" applyFont="1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8" fillId="7" borderId="9" xfId="0" applyFont="1" applyFill="1" applyBorder="1" applyAlignment="1">
      <alignment horizontal="left" vertical="center" wrapText="1" indent="1"/>
    </xf>
    <xf numFmtId="165" fontId="7" fillId="4" borderId="10" xfId="0" applyNumberFormat="1" applyFont="1" applyFill="1" applyBorder="1" applyAlignment="1">
      <alignment horizontal="center" vertical="center" wrapText="1"/>
    </xf>
    <xf numFmtId="0" fontId="15" fillId="0" borderId="0" xfId="0" applyFont="1" applyAlignment="1"/>
    <xf numFmtId="0" fontId="7" fillId="0" borderId="1" xfId="0" applyFont="1" applyBorder="1" applyAlignment="1">
      <alignment horizontal="center" vertical="center"/>
    </xf>
    <xf numFmtId="165" fontId="10" fillId="6" borderId="11" xfId="0" applyNumberFormat="1" applyFont="1" applyFill="1" applyBorder="1" applyAlignment="1">
      <alignment vertical="center"/>
    </xf>
    <xf numFmtId="0" fontId="15" fillId="7" borderId="12" xfId="0" applyFont="1" applyFill="1" applyBorder="1" applyAlignment="1">
      <alignment horizontal="left" vertical="center" indent="1"/>
    </xf>
    <xf numFmtId="0" fontId="17" fillId="8" borderId="13" xfId="0" applyFont="1" applyFill="1" applyBorder="1" applyAlignment="1">
      <alignment horizontal="left" vertical="center" indent="1"/>
    </xf>
    <xf numFmtId="167" fontId="16" fillId="0" borderId="1" xfId="0" applyNumberFormat="1" applyFont="1" applyFill="1" applyBorder="1" applyAlignment="1">
      <alignment vertical="center"/>
    </xf>
    <xf numFmtId="0" fontId="17" fillId="8" borderId="14" xfId="0" applyFont="1" applyFill="1" applyBorder="1" applyAlignment="1">
      <alignment horizontal="left" vertical="center" indent="1"/>
    </xf>
    <xf numFmtId="165" fontId="7" fillId="6" borderId="9" xfId="0" applyNumberFormat="1" applyFont="1" applyFill="1" applyBorder="1" applyAlignment="1">
      <alignment horizontal="left" vertical="center" indent="1"/>
    </xf>
    <xf numFmtId="0" fontId="19" fillId="0" borderId="1" xfId="0" applyFont="1" applyBorder="1"/>
    <xf numFmtId="0" fontId="8" fillId="0" borderId="1" xfId="0" applyFont="1" applyBorder="1"/>
    <xf numFmtId="0" fontId="6" fillId="0" borderId="1" xfId="0" applyFont="1" applyBorder="1" applyAlignment="1">
      <alignment vertical="center"/>
    </xf>
    <xf numFmtId="0" fontId="1" fillId="0" borderId="1" xfId="0" applyFont="1" applyBorder="1"/>
    <xf numFmtId="49" fontId="2" fillId="0" borderId="1" xfId="0" applyNumberFormat="1" applyFont="1" applyBorder="1"/>
    <xf numFmtId="167" fontId="18" fillId="8" borderId="15" xfId="0" applyNumberFormat="1" applyFont="1" applyFill="1" applyBorder="1" applyAlignment="1">
      <alignment horizontal="center" vertical="center"/>
    </xf>
    <xf numFmtId="0" fontId="8" fillId="7" borderId="16" xfId="0" applyFont="1" applyFill="1" applyBorder="1" applyAlignment="1">
      <alignment horizontal="left" vertical="center" indent="1"/>
    </xf>
    <xf numFmtId="165" fontId="17" fillId="5" borderId="17" xfId="0" applyNumberFormat="1" applyFont="1" applyFill="1" applyBorder="1" applyAlignment="1">
      <alignment vertical="center" wrapText="1"/>
    </xf>
    <xf numFmtId="0" fontId="17" fillId="8" borderId="18" xfId="0" applyFont="1" applyFill="1" applyBorder="1" applyAlignment="1">
      <alignment horizontal="left" vertical="center" indent="1"/>
    </xf>
    <xf numFmtId="0" fontId="17" fillId="8" borderId="19" xfId="0" applyFont="1" applyFill="1" applyBorder="1" applyAlignment="1">
      <alignment horizontal="left" vertical="center" indent="1"/>
    </xf>
    <xf numFmtId="0" fontId="10" fillId="0" borderId="1" xfId="0" applyFont="1" applyBorder="1" applyAlignment="1">
      <alignment horizontal="center" vertical="center"/>
    </xf>
    <xf numFmtId="167" fontId="16" fillId="0" borderId="20" xfId="0" applyNumberFormat="1" applyFont="1" applyFill="1" applyBorder="1" applyAlignment="1">
      <alignment horizontal="center" vertical="center"/>
    </xf>
    <xf numFmtId="49" fontId="7" fillId="6" borderId="9" xfId="0" applyNumberFormat="1" applyFont="1" applyFill="1" applyBorder="1" applyAlignment="1">
      <alignment horizontal="left" vertical="center" indent="1"/>
    </xf>
    <xf numFmtId="49" fontId="8" fillId="0" borderId="1" xfId="0" applyNumberFormat="1" applyFont="1" applyBorder="1"/>
    <xf numFmtId="165" fontId="17" fillId="5" borderId="9" xfId="0" applyNumberFormat="1" applyFont="1" applyFill="1" applyBorder="1" applyAlignment="1">
      <alignment horizontal="center" vertical="center" wrapText="1"/>
    </xf>
    <xf numFmtId="167" fontId="18" fillId="8" borderId="15" xfId="0" quotePrefix="1" applyNumberFormat="1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center"/>
    </xf>
    <xf numFmtId="165" fontId="7" fillId="4" borderId="22" xfId="0" applyNumberFormat="1" applyFont="1" applyFill="1" applyBorder="1" applyAlignment="1">
      <alignment horizontal="center" vertical="center" wrapText="1"/>
    </xf>
    <xf numFmtId="0" fontId="24" fillId="0" borderId="0" xfId="0" applyFont="1"/>
    <xf numFmtId="0" fontId="7" fillId="0" borderId="0" xfId="0" applyFont="1" applyBorder="1" applyAlignment="1">
      <alignment horizontal="center" vertical="center"/>
    </xf>
    <xf numFmtId="165" fontId="7" fillId="6" borderId="23" xfId="0" applyNumberFormat="1" applyFont="1" applyFill="1" applyBorder="1" applyAlignment="1">
      <alignment horizontal="left" vertical="center" indent="1"/>
    </xf>
    <xf numFmtId="167" fontId="16" fillId="0" borderId="24" xfId="0" applyNumberFormat="1" applyFont="1" applyFill="1" applyBorder="1" applyAlignment="1">
      <alignment vertical="center"/>
    </xf>
    <xf numFmtId="165" fontId="10" fillId="6" borderId="25" xfId="0" applyNumberFormat="1" applyFont="1" applyFill="1" applyBorder="1" applyAlignment="1">
      <alignment vertical="center"/>
    </xf>
    <xf numFmtId="0" fontId="15" fillId="7" borderId="26" xfId="0" applyFont="1" applyFill="1" applyBorder="1" applyAlignment="1">
      <alignment horizontal="left" vertical="center" indent="1"/>
    </xf>
    <xf numFmtId="0" fontId="2" fillId="0" borderId="0" xfId="0" applyFont="1" applyBorder="1"/>
    <xf numFmtId="0" fontId="10" fillId="7" borderId="3" xfId="0" applyFont="1" applyFill="1" applyBorder="1" applyAlignment="1">
      <alignment horizontal="left" vertical="center" indent="1"/>
    </xf>
    <xf numFmtId="0" fontId="7" fillId="7" borderId="9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left" vertical="center" indent="1"/>
    </xf>
    <xf numFmtId="170" fontId="17" fillId="6" borderId="23" xfId="0" applyNumberFormat="1" applyFont="1" applyFill="1" applyBorder="1" applyAlignment="1">
      <alignment horizontal="right" vertical="center"/>
    </xf>
    <xf numFmtId="0" fontId="23" fillId="0" borderId="0" xfId="0" applyFont="1" applyFill="1" applyBorder="1" applyAlignment="1">
      <alignment horizontal="left" vertical="center" indent="1"/>
    </xf>
    <xf numFmtId="165" fontId="7" fillId="4" borderId="3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170" fontId="17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165" fontId="25" fillId="9" borderId="17" xfId="0" applyNumberFormat="1" applyFont="1" applyFill="1" applyBorder="1" applyAlignment="1">
      <alignment vertical="center" wrapText="1"/>
    </xf>
    <xf numFmtId="165" fontId="17" fillId="9" borderId="3" xfId="0" applyNumberFormat="1" applyFont="1" applyFill="1" applyBorder="1" applyAlignment="1">
      <alignment horizontal="center" vertical="center" wrapText="1"/>
    </xf>
    <xf numFmtId="165" fontId="17" fillId="9" borderId="3" xfId="0" applyNumberFormat="1" applyFont="1" applyFill="1" applyBorder="1" applyAlignment="1">
      <alignment vertical="center" wrapText="1"/>
    </xf>
    <xf numFmtId="166" fontId="22" fillId="10" borderId="18" xfId="0" applyNumberFormat="1" applyFont="1" applyFill="1" applyBorder="1" applyAlignment="1">
      <alignment horizontal="center" vertical="center"/>
    </xf>
    <xf numFmtId="168" fontId="22" fillId="10" borderId="18" xfId="0" applyNumberFormat="1" applyFont="1" applyFill="1" applyBorder="1" applyAlignment="1">
      <alignment horizontal="right" vertical="center"/>
    </xf>
    <xf numFmtId="3" fontId="22" fillId="11" borderId="7" xfId="0" applyNumberFormat="1" applyFont="1" applyFill="1" applyBorder="1" applyAlignment="1">
      <alignment horizontal="center" vertical="center"/>
    </xf>
    <xf numFmtId="165" fontId="26" fillId="9" borderId="3" xfId="0" applyNumberFormat="1" applyFont="1" applyFill="1" applyBorder="1" applyAlignment="1">
      <alignment horizontal="center" vertical="center" wrapText="1"/>
    </xf>
    <xf numFmtId="171" fontId="22" fillId="10" borderId="18" xfId="0" applyNumberFormat="1" applyFont="1" applyFill="1" applyBorder="1" applyAlignment="1">
      <alignment horizontal="right" vertical="center"/>
    </xf>
    <xf numFmtId="168" fontId="2" fillId="0" borderId="0" xfId="0" applyNumberFormat="1" applyFont="1" applyAlignment="1">
      <alignment vertical="center"/>
    </xf>
    <xf numFmtId="0" fontId="28" fillId="0" borderId="0" xfId="0" applyFont="1" applyFill="1" applyBorder="1" applyAlignment="1" applyProtection="1">
      <alignment vertical="center" wrapText="1"/>
    </xf>
    <xf numFmtId="0" fontId="2" fillId="0" borderId="0" xfId="0" applyFont="1" applyBorder="1" applyAlignment="1">
      <alignment vertical="center"/>
    </xf>
    <xf numFmtId="172" fontId="28" fillId="0" borderId="0" xfId="0" applyNumberFormat="1" applyFont="1" applyFill="1" applyBorder="1" applyAlignment="1" applyProtection="1">
      <alignment horizontal="right" vertical="center" wrapText="1"/>
    </xf>
    <xf numFmtId="4" fontId="28" fillId="0" borderId="0" xfId="0" applyNumberFormat="1" applyFont="1" applyFill="1" applyBorder="1" applyAlignment="1" applyProtection="1">
      <alignment horizontal="right" vertical="center" wrapText="1"/>
    </xf>
    <xf numFmtId="4" fontId="2" fillId="0" borderId="0" xfId="0" applyNumberFormat="1" applyFont="1" applyBorder="1" applyAlignment="1">
      <alignment vertical="center"/>
    </xf>
    <xf numFmtId="165" fontId="10" fillId="4" borderId="4" xfId="0" applyNumberFormat="1" applyFont="1" applyFill="1" applyBorder="1" applyAlignment="1">
      <alignment horizontal="center" vertical="center" wrapText="1"/>
    </xf>
    <xf numFmtId="165" fontId="10" fillId="4" borderId="27" xfId="0" applyNumberFormat="1" applyFont="1" applyFill="1" applyBorder="1" applyAlignment="1">
      <alignment horizontal="center" vertical="center" wrapText="1"/>
    </xf>
    <xf numFmtId="165" fontId="10" fillId="4" borderId="28" xfId="0" applyNumberFormat="1" applyFont="1" applyFill="1" applyBorder="1" applyAlignment="1">
      <alignment horizontal="center" vertical="center" wrapText="1"/>
    </xf>
    <xf numFmtId="165" fontId="10" fillId="4" borderId="4" xfId="0" applyNumberFormat="1" applyFont="1" applyFill="1" applyBorder="1" applyAlignment="1">
      <alignment horizontal="center" vertical="center" wrapText="1"/>
    </xf>
    <xf numFmtId="165" fontId="10" fillId="4" borderId="30" xfId="0" applyNumberFormat="1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wrapText="1"/>
    </xf>
    <xf numFmtId="165" fontId="10" fillId="4" borderId="11" xfId="0" applyNumberFormat="1" applyFont="1" applyFill="1" applyBorder="1" applyAlignment="1">
      <alignment horizontal="center" vertical="center" wrapText="1"/>
    </xf>
    <xf numFmtId="165" fontId="10" fillId="4" borderId="29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35">
    <dxf>
      <fill>
        <patternFill>
          <bgColor indexed="45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C34B87"/>
      <rgbColor rgb="0000FFFF"/>
      <rgbColor rgb="00FF808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99CC66"/>
      <rgbColor rgb="00CC99FF"/>
      <rgbColor rgb="00E3E3E3"/>
      <rgbColor rgb="003366FF"/>
      <rgbColor rgb="0033CCCC"/>
      <rgbColor rgb="00339933"/>
      <rgbColor rgb="00999933"/>
      <rgbColor rgb="00996633"/>
      <rgbColor rgb="00E5B3CC"/>
      <rgbColor rgb="00666699"/>
      <rgbColor rgb="00969696"/>
      <rgbColor rgb="00CCFF99"/>
      <rgbColor rgb="00336666"/>
      <rgbColor rgb="00003300"/>
      <rgbColor rgb="00333300"/>
      <rgbColor rgb="00FFBE7D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28575</xdr:rowOff>
    </xdr:from>
    <xdr:to>
      <xdr:col>2</xdr:col>
      <xdr:colOff>0</xdr:colOff>
      <xdr:row>1</xdr:row>
      <xdr:rowOff>285750</xdr:rowOff>
    </xdr:to>
    <xdr:sp macro="" textlink="">
      <xdr:nvSpPr>
        <xdr:cNvPr id="2" name="AutoShape 1" descr="Losango delineado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1430000" y="723900"/>
          <a:ext cx="0" cy="47625"/>
        </a:xfrm>
        <a:prstGeom prst="bevel">
          <a:avLst>
            <a:gd name="adj" fmla="val 3704"/>
          </a:avLst>
        </a:prstGeom>
        <a:pattFill prst="openDmnd">
          <a:fgClr>
            <a:srgbClr xmlns:mc="http://schemas.openxmlformats.org/markup-compatibility/2006" xmlns:a14="http://schemas.microsoft.com/office/drawing/2010/main" val="99CC66" mc:Ignorable="a14" a14:legacySpreadsheetColorIndex="45"/>
          </a:fgClr>
          <a:bgClr>
            <a:srgbClr xmlns:mc="http://schemas.openxmlformats.org/markup-compatibility/2006" xmlns:a14="http://schemas.microsoft.com/office/drawing/2010/main" val="E3E3E3" mc:Ignorable="a14" a14:legacySpreadsheetColorIndex="47"/>
          </a:bgClr>
        </a:pattFill>
        <a:ln>
          <a:noFill/>
        </a:ln>
        <a:extLs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FFFFFF" mc:Ignorable="a14" a14:legacySpreadsheetColorIndex="9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Century Gothic"/>
            </a:rPr>
            <a:t>índice</a:t>
          </a:r>
          <a:endParaRPr lang="pt-PT"/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28575</xdr:rowOff>
    </xdr:from>
    <xdr:to>
      <xdr:col>3</xdr:col>
      <xdr:colOff>0</xdr:colOff>
      <xdr:row>1</xdr:row>
      <xdr:rowOff>285750</xdr:rowOff>
    </xdr:to>
    <xdr:sp macro="" textlink="">
      <xdr:nvSpPr>
        <xdr:cNvPr id="53249" name="AutoShape 1" descr="Losango delineado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9010650" y="723900"/>
          <a:ext cx="0" cy="47625"/>
        </a:xfrm>
        <a:prstGeom prst="bevel">
          <a:avLst>
            <a:gd name="adj" fmla="val 3704"/>
          </a:avLst>
        </a:prstGeom>
        <a:pattFill prst="openDmnd">
          <a:fgClr>
            <a:srgbClr xmlns:mc="http://schemas.openxmlformats.org/markup-compatibility/2006" xmlns:a14="http://schemas.microsoft.com/office/drawing/2010/main" val="99CC66" mc:Ignorable="a14" a14:legacySpreadsheetColorIndex="45"/>
          </a:fgClr>
          <a:bgClr>
            <a:srgbClr xmlns:mc="http://schemas.openxmlformats.org/markup-compatibility/2006" xmlns:a14="http://schemas.microsoft.com/office/drawing/2010/main" val="E3E3E3" mc:Ignorable="a14" a14:legacySpreadsheetColorIndex="47"/>
          </a:bgClr>
        </a:pattFill>
        <a:ln>
          <a:noFill/>
        </a:ln>
        <a:extLs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FFFFFF" mc:Ignorable="a14" a14:legacySpreadsheetColorIndex="9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Century Gothic"/>
            </a:rPr>
            <a:t>índice</a:t>
          </a:r>
          <a:endParaRPr lang="pt-PT"/>
        </a:p>
      </xdr:txBody>
    </xdr:sp>
    <xdr:clientData fPrintsWithSheet="0"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0" name="Text Box 2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1" name="Text Box 3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2" name="Text Box 4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3" name="Text Box 5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4" name="Text Box 6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5" name="Text Box 7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5</xdr:col>
      <xdr:colOff>0</xdr:colOff>
      <xdr:row>1</xdr:row>
      <xdr:rowOff>28575</xdr:rowOff>
    </xdr:from>
    <xdr:to>
      <xdr:col>5</xdr:col>
      <xdr:colOff>0</xdr:colOff>
      <xdr:row>1</xdr:row>
      <xdr:rowOff>285750</xdr:rowOff>
    </xdr:to>
    <xdr:sp macro="" textlink="">
      <xdr:nvSpPr>
        <xdr:cNvPr id="53267" name="AutoShape 19" descr="Losango delineado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9010650" y="723900"/>
          <a:ext cx="0" cy="47625"/>
        </a:xfrm>
        <a:prstGeom prst="bevel">
          <a:avLst>
            <a:gd name="adj" fmla="val 3704"/>
          </a:avLst>
        </a:prstGeom>
        <a:pattFill prst="openDmnd">
          <a:fgClr>
            <a:srgbClr xmlns:mc="http://schemas.openxmlformats.org/markup-compatibility/2006" xmlns:a14="http://schemas.microsoft.com/office/drawing/2010/main" val="99CC66" mc:Ignorable="a14" a14:legacySpreadsheetColorIndex="45"/>
          </a:fgClr>
          <a:bgClr>
            <a:srgbClr xmlns:mc="http://schemas.openxmlformats.org/markup-compatibility/2006" xmlns:a14="http://schemas.microsoft.com/office/drawing/2010/main" val="E3E3E3" mc:Ignorable="a14" a14:legacySpreadsheetColorIndex="47"/>
          </a:bgClr>
        </a:pattFill>
        <a:ln>
          <a:noFill/>
        </a:ln>
        <a:extLs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FFFFFF" mc:Ignorable="a14" a14:legacySpreadsheetColorIndex="9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Century Gothic"/>
            </a:rPr>
            <a:t>índice</a:t>
          </a:r>
          <a:endParaRPr lang="pt-PT"/>
        </a:p>
      </xdr:txBody>
    </xdr:sp>
    <xdr:clientData fPrintsWithSheet="0"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sp macro="" textlink="">
      <xdr:nvSpPr>
        <xdr:cNvPr id="53268" name="Text Box 20"/>
        <xdr:cNvSpPr txBox="1">
          <a:spLocks noChangeArrowheads="1"/>
        </xdr:cNvSpPr>
      </xdr:nvSpPr>
      <xdr:spPr bwMode="auto">
        <a:xfrm>
          <a:off x="6572250" y="519112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sp macro="" textlink="">
      <xdr:nvSpPr>
        <xdr:cNvPr id="53269" name="Text Box 21"/>
        <xdr:cNvSpPr txBox="1">
          <a:spLocks noChangeArrowheads="1"/>
        </xdr:cNvSpPr>
      </xdr:nvSpPr>
      <xdr:spPr bwMode="auto">
        <a:xfrm>
          <a:off x="6572250" y="519112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sp macro="" textlink="">
      <xdr:nvSpPr>
        <xdr:cNvPr id="53270" name="Text Box 22"/>
        <xdr:cNvSpPr txBox="1">
          <a:spLocks noChangeArrowheads="1"/>
        </xdr:cNvSpPr>
      </xdr:nvSpPr>
      <xdr:spPr bwMode="auto">
        <a:xfrm>
          <a:off x="6572250" y="519112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6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53271" name="Text Box 23"/>
        <xdr:cNvSpPr txBox="1">
          <a:spLocks noChangeArrowheads="1"/>
        </xdr:cNvSpPr>
      </xdr:nvSpPr>
      <xdr:spPr bwMode="auto">
        <a:xfrm>
          <a:off x="65722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6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53272" name="Text Box 24"/>
        <xdr:cNvSpPr txBox="1">
          <a:spLocks noChangeArrowheads="1"/>
        </xdr:cNvSpPr>
      </xdr:nvSpPr>
      <xdr:spPr bwMode="auto">
        <a:xfrm>
          <a:off x="65722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6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53273" name="Text Box 25"/>
        <xdr:cNvSpPr txBox="1">
          <a:spLocks noChangeArrowheads="1"/>
        </xdr:cNvSpPr>
      </xdr:nvSpPr>
      <xdr:spPr bwMode="auto">
        <a:xfrm>
          <a:off x="65722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53274" name="Text Box 26"/>
        <xdr:cNvSpPr txBox="1">
          <a:spLocks noChangeArrowheads="1"/>
        </xdr:cNvSpPr>
      </xdr:nvSpPr>
      <xdr:spPr bwMode="auto">
        <a:xfrm>
          <a:off x="6572250" y="611505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53275" name="Text Box 27"/>
        <xdr:cNvSpPr txBox="1">
          <a:spLocks noChangeArrowheads="1"/>
        </xdr:cNvSpPr>
      </xdr:nvSpPr>
      <xdr:spPr bwMode="auto">
        <a:xfrm>
          <a:off x="6572250" y="611505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53276" name="Text Box 28"/>
        <xdr:cNvSpPr txBox="1">
          <a:spLocks noChangeArrowheads="1"/>
        </xdr:cNvSpPr>
      </xdr:nvSpPr>
      <xdr:spPr bwMode="auto">
        <a:xfrm>
          <a:off x="6572250" y="611505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1</xdr:col>
      <xdr:colOff>0</xdr:colOff>
      <xdr:row>22</xdr:row>
      <xdr:rowOff>0</xdr:rowOff>
    </xdr:to>
    <xdr:sp macro="" textlink="">
      <xdr:nvSpPr>
        <xdr:cNvPr id="53277" name="Text Box 29"/>
        <xdr:cNvSpPr txBox="1">
          <a:spLocks noChangeArrowheads="1"/>
        </xdr:cNvSpPr>
      </xdr:nvSpPr>
      <xdr:spPr bwMode="auto">
        <a:xfrm>
          <a:off x="6572250" y="811530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1</xdr:col>
      <xdr:colOff>0</xdr:colOff>
      <xdr:row>22</xdr:row>
      <xdr:rowOff>0</xdr:rowOff>
    </xdr:to>
    <xdr:sp macro="" textlink="">
      <xdr:nvSpPr>
        <xdr:cNvPr id="53278" name="Text Box 30"/>
        <xdr:cNvSpPr txBox="1">
          <a:spLocks noChangeArrowheads="1"/>
        </xdr:cNvSpPr>
      </xdr:nvSpPr>
      <xdr:spPr bwMode="auto">
        <a:xfrm>
          <a:off x="6572250" y="811530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1</xdr:col>
      <xdr:colOff>0</xdr:colOff>
      <xdr:row>22</xdr:row>
      <xdr:rowOff>0</xdr:rowOff>
    </xdr:to>
    <xdr:sp macro="" textlink="">
      <xdr:nvSpPr>
        <xdr:cNvPr id="53279" name="Text Box 31"/>
        <xdr:cNvSpPr txBox="1">
          <a:spLocks noChangeArrowheads="1"/>
        </xdr:cNvSpPr>
      </xdr:nvSpPr>
      <xdr:spPr bwMode="auto">
        <a:xfrm>
          <a:off x="6572250" y="811530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3_Calend&#225;rio%20pagamentos%20Madeira_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ZD"/>
      <sheetName val="ASA"/>
      <sheetName val="Agua e Florestas"/>
      <sheetName val="Med1"/>
      <sheetName val="Med2"/>
      <sheetName val="Med3"/>
    </sheetNames>
    <sheetDataSet>
      <sheetData sheetId="0">
        <row r="7">
          <cell r="E7">
            <v>5567629.4299999997</v>
          </cell>
        </row>
        <row r="8">
          <cell r="E8">
            <v>2033489.36</v>
          </cell>
        </row>
        <row r="9">
          <cell r="E9">
            <v>4392</v>
          </cell>
        </row>
      </sheetData>
      <sheetData sheetId="1">
        <row r="7">
          <cell r="E7">
            <v>459371.16</v>
          </cell>
        </row>
        <row r="8">
          <cell r="E8">
            <v>76518.600000000006</v>
          </cell>
        </row>
        <row r="10">
          <cell r="E10">
            <v>144884.15</v>
          </cell>
        </row>
        <row r="13">
          <cell r="E13">
            <v>162</v>
          </cell>
        </row>
        <row r="14">
          <cell r="E14">
            <v>38957.599999999999</v>
          </cell>
        </row>
      </sheetData>
      <sheetData sheetId="2">
        <row r="7">
          <cell r="E7">
            <v>45255</v>
          </cell>
        </row>
        <row r="8">
          <cell r="E8">
            <v>121590</v>
          </cell>
        </row>
      </sheetData>
      <sheetData sheetId="3">
        <row r="7">
          <cell r="G7">
            <v>4558232.8</v>
          </cell>
        </row>
        <row r="8">
          <cell r="G8">
            <v>151624.57</v>
          </cell>
        </row>
        <row r="9">
          <cell r="G9">
            <v>400130.54</v>
          </cell>
        </row>
        <row r="10">
          <cell r="G10">
            <v>340.53</v>
          </cell>
        </row>
      </sheetData>
      <sheetData sheetId="4">
        <row r="7">
          <cell r="G7">
            <v>1167358.01</v>
          </cell>
        </row>
        <row r="8">
          <cell r="G8">
            <v>562573.82999999996</v>
          </cell>
        </row>
        <row r="9">
          <cell r="G9">
            <v>40515.629999999997</v>
          </cell>
        </row>
        <row r="12">
          <cell r="G12">
            <v>209750.75</v>
          </cell>
        </row>
        <row r="13">
          <cell r="G13">
            <v>29747.350000000002</v>
          </cell>
        </row>
        <row r="16">
          <cell r="G16">
            <v>346613.70999999996</v>
          </cell>
        </row>
        <row r="17">
          <cell r="G17">
            <v>376.36</v>
          </cell>
        </row>
        <row r="18">
          <cell r="G18">
            <v>2429.9899999999998</v>
          </cell>
        </row>
        <row r="21">
          <cell r="G21">
            <v>282713.5</v>
          </cell>
        </row>
        <row r="22">
          <cell r="G22">
            <v>127647.18</v>
          </cell>
        </row>
        <row r="23">
          <cell r="G23">
            <v>274029.03999999998</v>
          </cell>
        </row>
        <row r="26">
          <cell r="G26">
            <v>6308520.0299999993</v>
          </cell>
        </row>
        <row r="27">
          <cell r="G27">
            <v>1652473.83</v>
          </cell>
        </row>
        <row r="28">
          <cell r="G28">
            <v>715</v>
          </cell>
        </row>
        <row r="30">
          <cell r="G30">
            <v>20371.03</v>
          </cell>
        </row>
      </sheetData>
      <sheetData sheetId="5">
        <row r="7">
          <cell r="E7">
            <v>585713.46</v>
          </cell>
        </row>
        <row r="12">
          <cell r="E12">
            <v>792898.75</v>
          </cell>
        </row>
        <row r="13">
          <cell r="E13">
            <v>35429.730000000003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BBE0E3">
            <a:alpha val="50000"/>
          </a:srgbClr>
        </a:solidFill>
        <a:ln w="4670" cap="flat" cmpd="sng" algn="ctr">
          <a:solidFill>
            <a:srgbClr val="BBE0E3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BBE0E3">
            <a:alpha val="50000"/>
          </a:srgbClr>
        </a:solidFill>
        <a:ln w="4670" cap="flat" cmpd="sng" algn="ctr">
          <a:solidFill>
            <a:srgbClr val="BBE0E3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autoPageBreaks="0"/>
  </sheetPr>
  <dimension ref="A1:T705"/>
  <sheetViews>
    <sheetView showGridLines="0" tabSelected="1" topLeftCell="A43" zoomScale="59" zoomScaleNormal="59" zoomScaleSheetLayoutView="50" workbookViewId="0">
      <selection activeCell="A63" sqref="A63:XFD65"/>
    </sheetView>
  </sheetViews>
  <sheetFormatPr defaultColWidth="11.5703125" defaultRowHeight="15" x14ac:dyDescent="0.2"/>
  <cols>
    <col min="1" max="1" width="120.28515625" style="3" customWidth="1"/>
    <col min="2" max="2" width="19.28515625" style="94" hidden="1" customWidth="1"/>
    <col min="3" max="3" width="19.42578125" style="94" customWidth="1"/>
    <col min="4" max="5" width="19.28515625" style="94" customWidth="1"/>
    <col min="6" max="6" width="21.140625" style="3" hidden="1" customWidth="1"/>
    <col min="7" max="7" width="11.5703125" style="17" customWidth="1"/>
    <col min="8" max="9" width="11.5703125" style="3"/>
    <col min="10" max="10" width="41.140625" style="3" customWidth="1"/>
    <col min="11" max="16384" width="11.5703125" style="3"/>
  </cols>
  <sheetData>
    <row r="1" spans="1:17" s="1" customFormat="1" ht="54.75" customHeight="1" thickTop="1" x14ac:dyDescent="0.2">
      <c r="A1" s="117" t="s">
        <v>80</v>
      </c>
      <c r="B1" s="123"/>
      <c r="C1" s="118"/>
      <c r="D1" s="119"/>
      <c r="E1" s="119"/>
      <c r="G1" s="18"/>
    </row>
    <row r="2" spans="1:17" s="2" customFormat="1" ht="6" customHeight="1" x14ac:dyDescent="0.2">
      <c r="A2" s="4"/>
      <c r="B2" s="97"/>
      <c r="C2" s="100"/>
      <c r="D2" s="100"/>
      <c r="E2" s="100"/>
      <c r="G2" s="13"/>
    </row>
    <row r="3" spans="1:17" s="2" customFormat="1" ht="33.75" customHeight="1" thickBot="1" x14ac:dyDescent="0.25">
      <c r="A3" s="132" t="s">
        <v>18</v>
      </c>
      <c r="B3" s="131"/>
      <c r="C3" s="135" t="s">
        <v>15</v>
      </c>
      <c r="D3" s="134"/>
      <c r="E3" s="134"/>
    </row>
    <row r="4" spans="1:17" s="2" customFormat="1" ht="49.5" customHeight="1" thickTop="1" x14ac:dyDescent="0.2">
      <c r="A4" s="133"/>
      <c r="B4" s="111" t="s">
        <v>16</v>
      </c>
      <c r="C4" s="111" t="s">
        <v>46</v>
      </c>
      <c r="D4" s="111" t="s">
        <v>16</v>
      </c>
      <c r="E4" s="40" t="s">
        <v>17</v>
      </c>
      <c r="F4" s="98" t="s">
        <v>44</v>
      </c>
      <c r="G4"/>
      <c r="H4"/>
      <c r="I4"/>
      <c r="J4"/>
      <c r="K4"/>
      <c r="L4"/>
      <c r="M4"/>
      <c r="N4"/>
      <c r="O4"/>
      <c r="P4"/>
      <c r="Q4"/>
    </row>
    <row r="5" spans="1:17" s="58" customFormat="1" ht="6" customHeight="1" x14ac:dyDescent="0.2">
      <c r="A5" s="108"/>
      <c r="B5" s="56"/>
      <c r="C5" s="102"/>
      <c r="D5" s="56"/>
      <c r="E5" s="56"/>
      <c r="F5" s="56"/>
    </row>
    <row r="6" spans="1:17" s="27" customFormat="1" ht="34.5" customHeight="1" thickBot="1" x14ac:dyDescent="0.25">
      <c r="A6" s="45" t="s">
        <v>69</v>
      </c>
      <c r="B6" s="45"/>
      <c r="C6" s="103"/>
      <c r="D6" s="45"/>
      <c r="E6" s="45"/>
      <c r="F6" s="71"/>
      <c r="G6" s="49"/>
    </row>
    <row r="7" spans="1:17" customFormat="1" ht="37.5" customHeight="1" thickTop="1" thickBot="1" x14ac:dyDescent="0.25">
      <c r="A7" s="106" t="s">
        <v>45</v>
      </c>
      <c r="B7" s="51"/>
      <c r="C7" s="51"/>
      <c r="D7" s="51"/>
      <c r="E7" s="51"/>
      <c r="F7" s="104"/>
    </row>
    <row r="8" spans="1:17" s="2" customFormat="1" ht="46.5" customHeight="1" thickTop="1" thickBot="1" x14ac:dyDescent="0.25">
      <c r="A8" s="107" t="s">
        <v>52</v>
      </c>
      <c r="B8" s="121"/>
      <c r="C8" s="120">
        <v>42704</v>
      </c>
      <c r="D8" s="121">
        <f>+[1]ASA!$E$7/1000</f>
        <v>459.37115999999997</v>
      </c>
      <c r="E8" s="121">
        <v>1718</v>
      </c>
      <c r="F8" s="122"/>
      <c r="G8" s="13"/>
    </row>
    <row r="9" spans="1:17" s="2" customFormat="1" ht="46.5" customHeight="1" thickTop="1" thickBot="1" x14ac:dyDescent="0.25">
      <c r="A9" s="107" t="s">
        <v>53</v>
      </c>
      <c r="B9" s="121"/>
      <c r="C9" s="120">
        <v>42704</v>
      </c>
      <c r="D9" s="121">
        <f>+[1]ASA!$E$8/1000</f>
        <v>76.518600000000006</v>
      </c>
      <c r="E9" s="121">
        <v>88</v>
      </c>
      <c r="F9" s="122"/>
      <c r="G9" s="13"/>
    </row>
    <row r="10" spans="1:17" s="2" customFormat="1" ht="46.5" customHeight="1" thickTop="1" thickBot="1" x14ac:dyDescent="0.25">
      <c r="A10" s="107" t="s">
        <v>70</v>
      </c>
      <c r="B10" s="121"/>
      <c r="C10" s="120">
        <v>42704</v>
      </c>
      <c r="D10" s="121">
        <f>+'[1]Agua e Florestas'!$E$7/1000</f>
        <v>45.255000000000003</v>
      </c>
      <c r="E10" s="121">
        <v>2</v>
      </c>
      <c r="F10" s="122"/>
      <c r="G10" s="13"/>
    </row>
    <row r="11" spans="1:17" s="2" customFormat="1" ht="46.5" customHeight="1" thickTop="1" thickBot="1" x14ac:dyDescent="0.25">
      <c r="A11" s="107" t="s">
        <v>54</v>
      </c>
      <c r="B11" s="121"/>
      <c r="C11" s="120">
        <v>42704</v>
      </c>
      <c r="D11" s="121">
        <f>+[1]MZD!$E$7/1000</f>
        <v>5567.62943</v>
      </c>
      <c r="E11" s="121">
        <v>10840</v>
      </c>
      <c r="F11" s="122"/>
      <c r="G11" s="13"/>
    </row>
    <row r="12" spans="1:17" s="2" customFormat="1" ht="46.5" customHeight="1" thickTop="1" x14ac:dyDescent="0.2">
      <c r="A12" s="107" t="s">
        <v>48</v>
      </c>
      <c r="B12" s="121"/>
      <c r="C12" s="120">
        <v>42704</v>
      </c>
      <c r="D12" s="121">
        <f>+[1]Med2!$G$7/1000</f>
        <v>1167.3580099999999</v>
      </c>
      <c r="E12" s="121">
        <v>6</v>
      </c>
      <c r="F12" s="122"/>
      <c r="G12" s="13"/>
    </row>
    <row r="13" spans="1:17" s="58" customFormat="1" ht="6" customHeight="1" thickBot="1" x14ac:dyDescent="0.25">
      <c r="A13" s="108"/>
      <c r="B13" s="56"/>
      <c r="C13" s="102"/>
      <c r="D13" s="56"/>
      <c r="E13" s="56"/>
      <c r="F13" s="56"/>
    </row>
    <row r="14" spans="1:17" customFormat="1" ht="37.5" customHeight="1" thickTop="1" thickBot="1" x14ac:dyDescent="0.25">
      <c r="A14" s="106" t="s">
        <v>22</v>
      </c>
      <c r="B14" s="51"/>
      <c r="C14" s="51"/>
      <c r="D14" s="51"/>
      <c r="E14" s="51"/>
      <c r="F14" s="104"/>
    </row>
    <row r="15" spans="1:17" s="2" customFormat="1" ht="46.5" customHeight="1" thickTop="1" x14ac:dyDescent="0.2">
      <c r="A15" s="107" t="s">
        <v>71</v>
      </c>
      <c r="B15" s="121"/>
      <c r="C15" s="120">
        <v>42734</v>
      </c>
      <c r="D15" s="121">
        <f>+[1]Med1!$G$7/1000</f>
        <v>4558.2327999999998</v>
      </c>
      <c r="E15" s="121">
        <v>10399</v>
      </c>
      <c r="F15" s="122"/>
      <c r="G15" s="13"/>
    </row>
    <row r="16" spans="1:17" s="58" customFormat="1" ht="6" customHeight="1" thickBot="1" x14ac:dyDescent="0.25">
      <c r="A16" s="108"/>
      <c r="B16" s="56"/>
      <c r="C16" s="102"/>
      <c r="D16" s="56"/>
      <c r="E16" s="56"/>
      <c r="F16" s="56"/>
    </row>
    <row r="17" spans="1:8" s="28" customFormat="1" ht="35.25" customHeight="1" thickTop="1" x14ac:dyDescent="0.2">
      <c r="A17" s="59" t="s">
        <v>49</v>
      </c>
      <c r="B17" s="61"/>
      <c r="C17" s="101"/>
      <c r="D17" s="109">
        <f>SUM(D7:D15)</f>
        <v>11874.365</v>
      </c>
      <c r="E17" s="101"/>
      <c r="F17" s="110"/>
    </row>
    <row r="18" spans="1:8" s="58" customFormat="1" ht="6" customHeight="1" x14ac:dyDescent="0.2">
      <c r="A18" s="108"/>
      <c r="B18" s="56"/>
      <c r="C18" s="102"/>
      <c r="D18" s="56"/>
      <c r="E18" s="56"/>
      <c r="F18" s="56"/>
    </row>
    <row r="19" spans="1:8" s="27" customFormat="1" ht="34.5" customHeight="1" thickBot="1" x14ac:dyDescent="0.25">
      <c r="A19" s="45" t="s">
        <v>50</v>
      </c>
      <c r="B19" s="45"/>
      <c r="C19" s="103"/>
      <c r="D19" s="45"/>
      <c r="E19" s="45"/>
      <c r="F19" s="71"/>
      <c r="G19" s="49"/>
    </row>
    <row r="20" spans="1:8" customFormat="1" ht="35.25" customHeight="1" thickTop="1" thickBot="1" x14ac:dyDescent="0.25">
      <c r="A20" s="106" t="s">
        <v>21</v>
      </c>
      <c r="B20" s="51"/>
      <c r="C20" s="51"/>
      <c r="D20" s="51"/>
      <c r="E20" s="51"/>
      <c r="F20" s="104"/>
    </row>
    <row r="21" spans="1:8" s="2" customFormat="1" ht="46.5" customHeight="1" thickTop="1" x14ac:dyDescent="0.2">
      <c r="A21" s="107" t="s">
        <v>75</v>
      </c>
      <c r="B21" s="121"/>
      <c r="C21" s="120">
        <v>42766</v>
      </c>
      <c r="D21" s="121">
        <f>+[1]Med1!$G$8/1000</f>
        <v>151.62457000000001</v>
      </c>
      <c r="E21" s="121">
        <v>233</v>
      </c>
      <c r="F21" s="122"/>
      <c r="G21" s="13"/>
    </row>
    <row r="22" spans="1:8" s="58" customFormat="1" ht="6" customHeight="1" thickBot="1" x14ac:dyDescent="0.25">
      <c r="A22" s="108"/>
      <c r="B22" s="56"/>
      <c r="C22" s="102"/>
      <c r="D22" s="56"/>
      <c r="E22" s="56"/>
      <c r="F22" s="56"/>
    </row>
    <row r="23" spans="1:8" customFormat="1" ht="35.25" customHeight="1" thickTop="1" thickBot="1" x14ac:dyDescent="0.25">
      <c r="A23" s="106" t="s">
        <v>43</v>
      </c>
      <c r="B23" s="51"/>
      <c r="C23" s="51"/>
      <c r="D23" s="51"/>
      <c r="E23" s="51"/>
      <c r="F23" s="104"/>
    </row>
    <row r="24" spans="1:8" s="2" customFormat="1" ht="46.5" customHeight="1" thickTop="1" x14ac:dyDescent="0.2">
      <c r="A24" s="107" t="s">
        <v>55</v>
      </c>
      <c r="B24" s="121"/>
      <c r="C24" s="120">
        <v>42794</v>
      </c>
      <c r="D24" s="121">
        <f>+[1]Med2!$G$26/1000</f>
        <v>6308.5200299999997</v>
      </c>
      <c r="E24" s="121">
        <v>2574</v>
      </c>
      <c r="F24" s="122"/>
      <c r="G24" s="13"/>
      <c r="H24" s="2">
        <v>6308.5200299999997</v>
      </c>
    </row>
    <row r="25" spans="1:8" s="58" customFormat="1" ht="6" customHeight="1" x14ac:dyDescent="0.2">
      <c r="A25" s="108"/>
      <c r="B25" s="56"/>
      <c r="C25" s="102"/>
      <c r="D25" s="56"/>
      <c r="E25" s="56"/>
      <c r="F25" s="56"/>
    </row>
    <row r="26" spans="1:8" s="58" customFormat="1" ht="6" customHeight="1" thickBot="1" x14ac:dyDescent="0.25">
      <c r="A26" s="108"/>
      <c r="B26" s="56"/>
      <c r="C26" s="102"/>
      <c r="D26" s="56"/>
      <c r="E26" s="56"/>
      <c r="F26" s="56"/>
    </row>
    <row r="27" spans="1:8" customFormat="1" ht="37.5" customHeight="1" thickTop="1" thickBot="1" x14ac:dyDescent="0.25">
      <c r="A27" s="106" t="s">
        <v>20</v>
      </c>
      <c r="B27" s="51"/>
      <c r="C27" s="51"/>
      <c r="D27" s="51"/>
      <c r="E27" s="51"/>
      <c r="F27" s="104"/>
    </row>
    <row r="28" spans="1:8" s="2" customFormat="1" ht="46.5" customHeight="1" thickTop="1" thickBot="1" x14ac:dyDescent="0.25">
      <c r="A28" s="107" t="s">
        <v>76</v>
      </c>
      <c r="B28" s="121"/>
      <c r="C28" s="120">
        <v>42916</v>
      </c>
      <c r="D28" s="121">
        <f>+[1]ASA!$E$10/1000</f>
        <v>144.88415000000001</v>
      </c>
      <c r="E28" s="121">
        <v>1608</v>
      </c>
      <c r="F28" s="122"/>
      <c r="G28" s="13"/>
    </row>
    <row r="29" spans="1:8" s="2" customFormat="1" ht="46.5" customHeight="1" thickTop="1" thickBot="1" x14ac:dyDescent="0.25">
      <c r="A29" s="107" t="s">
        <v>77</v>
      </c>
      <c r="B29" s="121"/>
      <c r="C29" s="120">
        <v>42916</v>
      </c>
      <c r="D29" s="121">
        <f>+[1]MZD!$E$8/1000</f>
        <v>2033.48936</v>
      </c>
      <c r="E29" s="121">
        <v>10853</v>
      </c>
      <c r="F29" s="122"/>
      <c r="G29" s="13"/>
    </row>
    <row r="30" spans="1:8" s="2" customFormat="1" ht="46.5" customHeight="1" thickTop="1" thickBot="1" x14ac:dyDescent="0.25">
      <c r="A30" s="107" t="s">
        <v>74</v>
      </c>
      <c r="B30" s="121"/>
      <c r="C30" s="120">
        <v>42916</v>
      </c>
      <c r="D30" s="121">
        <f>+[1]Med1!$G$9/1000</f>
        <v>400.13054</v>
      </c>
      <c r="E30" s="121">
        <v>10968</v>
      </c>
      <c r="F30" s="122"/>
      <c r="G30" s="13"/>
    </row>
    <row r="31" spans="1:8" s="2" customFormat="1" ht="46.5" customHeight="1" thickTop="1" thickBot="1" x14ac:dyDescent="0.25">
      <c r="A31" s="107" t="s">
        <v>56</v>
      </c>
      <c r="B31" s="121"/>
      <c r="C31" s="120">
        <v>42916</v>
      </c>
      <c r="D31" s="121">
        <f>+[1]Med2!$G$8/1000</f>
        <v>562.57382999999993</v>
      </c>
      <c r="E31" s="121">
        <v>6</v>
      </c>
      <c r="F31" s="122"/>
      <c r="G31" s="13"/>
    </row>
    <row r="32" spans="1:8" s="2" customFormat="1" ht="46.5" customHeight="1" thickTop="1" thickBot="1" x14ac:dyDescent="0.25">
      <c r="A32" s="107" t="s">
        <v>47</v>
      </c>
      <c r="B32" s="121"/>
      <c r="C32" s="120">
        <v>42916</v>
      </c>
      <c r="D32" s="121">
        <f>+[1]Med2!$G$27/1000</f>
        <v>1652.4738300000001</v>
      </c>
      <c r="E32" s="121">
        <v>2807</v>
      </c>
      <c r="F32" s="122"/>
      <c r="G32" s="13"/>
    </row>
    <row r="33" spans="1:16" s="2" customFormat="1" ht="46.5" customHeight="1" thickTop="1" thickBot="1" x14ac:dyDescent="0.25">
      <c r="A33" s="107" t="s">
        <v>57</v>
      </c>
      <c r="B33" s="121"/>
      <c r="C33" s="120">
        <v>42916</v>
      </c>
      <c r="D33" s="121">
        <f>+[1]Med2!$G$9/1000</f>
        <v>40.515629999999994</v>
      </c>
      <c r="E33" s="121">
        <v>3</v>
      </c>
      <c r="F33" s="122"/>
      <c r="G33" s="13"/>
    </row>
    <row r="34" spans="1:16" s="2" customFormat="1" ht="46.5" customHeight="1" thickTop="1" thickBot="1" x14ac:dyDescent="0.25">
      <c r="A34" s="107" t="s">
        <v>58</v>
      </c>
      <c r="B34" s="121"/>
      <c r="C34" s="120">
        <v>42916</v>
      </c>
      <c r="D34" s="121">
        <f>+[1]Med2!$G$12/1000</f>
        <v>209.75075000000001</v>
      </c>
      <c r="E34" s="121">
        <v>2</v>
      </c>
      <c r="F34" s="122"/>
      <c r="G34" s="13"/>
    </row>
    <row r="35" spans="1:16" s="2" customFormat="1" ht="46.5" customHeight="1" thickTop="1" thickBot="1" x14ac:dyDescent="0.25">
      <c r="A35" s="107" t="s">
        <v>59</v>
      </c>
      <c r="B35" s="121"/>
      <c r="C35" s="120">
        <v>42916</v>
      </c>
      <c r="D35" s="121">
        <f>+[1]Med2!$G$13/1000</f>
        <v>29.747350000000001</v>
      </c>
      <c r="E35" s="121">
        <v>12</v>
      </c>
      <c r="F35" s="122"/>
      <c r="G35" s="13"/>
    </row>
    <row r="36" spans="1:16" s="2" customFormat="1" ht="46.5" customHeight="1" thickTop="1" thickBot="1" x14ac:dyDescent="0.25">
      <c r="A36" s="107" t="s">
        <v>60</v>
      </c>
      <c r="B36" s="121"/>
      <c r="C36" s="120">
        <v>42916</v>
      </c>
      <c r="D36" s="121">
        <f>+[1]Med2!$G$16/1000</f>
        <v>346.61370999999997</v>
      </c>
      <c r="E36" s="121">
        <v>299</v>
      </c>
      <c r="F36" s="122"/>
      <c r="G36" s="13"/>
    </row>
    <row r="37" spans="1:16" s="2" customFormat="1" ht="46.5" customHeight="1" thickTop="1" thickBot="1" x14ac:dyDescent="0.25">
      <c r="A37" s="107" t="s">
        <v>61</v>
      </c>
      <c r="B37" s="121"/>
      <c r="C37" s="120">
        <v>42916</v>
      </c>
      <c r="D37" s="124">
        <f>+[1]Med2!$G$17/1000</f>
        <v>0.37636000000000003</v>
      </c>
      <c r="E37" s="121">
        <v>1</v>
      </c>
      <c r="F37" s="122"/>
      <c r="G37" s="13"/>
    </row>
    <row r="38" spans="1:16" s="2" customFormat="1" ht="46.5" customHeight="1" thickTop="1" thickBot="1" x14ac:dyDescent="0.25">
      <c r="A38" s="107" t="s">
        <v>62</v>
      </c>
      <c r="B38" s="121"/>
      <c r="C38" s="120">
        <v>42916</v>
      </c>
      <c r="D38" s="121">
        <f>+[1]Med2!$G$18/1000</f>
        <v>2.4299899999999997</v>
      </c>
      <c r="E38" s="121">
        <v>1</v>
      </c>
      <c r="F38" s="122"/>
      <c r="G38" s="13"/>
    </row>
    <row r="39" spans="1:16" s="2" customFormat="1" ht="46.5" customHeight="1" thickTop="1" thickBot="1" x14ac:dyDescent="0.25">
      <c r="A39" s="107" t="s">
        <v>64</v>
      </c>
      <c r="B39" s="121"/>
      <c r="C39" s="120">
        <v>42916</v>
      </c>
      <c r="D39" s="121">
        <f>+[1]Med2!$G$22/1000</f>
        <v>127.64717999999999</v>
      </c>
      <c r="E39" s="121">
        <v>12</v>
      </c>
      <c r="F39" s="122"/>
      <c r="G39" s="13"/>
    </row>
    <row r="40" spans="1:16" s="2" customFormat="1" ht="46.5" customHeight="1" thickTop="1" thickBot="1" x14ac:dyDescent="0.25">
      <c r="A40" s="107" t="s">
        <v>65</v>
      </c>
      <c r="B40" s="121"/>
      <c r="C40" s="120">
        <v>42916</v>
      </c>
      <c r="D40" s="121">
        <f>+[1]Med2!$G$23/1000</f>
        <v>274.02903999999995</v>
      </c>
      <c r="E40" s="121">
        <v>9</v>
      </c>
      <c r="F40" s="122"/>
      <c r="G40" s="13"/>
      <c r="J40" s="127"/>
      <c r="K40" s="127"/>
      <c r="L40" s="127"/>
      <c r="M40" s="127"/>
      <c r="N40" s="127"/>
      <c r="O40" s="127"/>
      <c r="P40" s="127"/>
    </row>
    <row r="41" spans="1:16" s="2" customFormat="1" ht="46.5" customHeight="1" thickTop="1" thickBot="1" x14ac:dyDescent="0.25">
      <c r="A41" s="107" t="s">
        <v>66</v>
      </c>
      <c r="B41" s="121"/>
      <c r="C41" s="120">
        <v>42916</v>
      </c>
      <c r="D41" s="121">
        <f>+[1]Med2!$G$30/1000</f>
        <v>20.371029999999998</v>
      </c>
      <c r="E41" s="121">
        <v>2</v>
      </c>
      <c r="F41" s="122"/>
      <c r="G41" s="13"/>
      <c r="I41" s="126"/>
      <c r="J41" s="126"/>
      <c r="K41" s="126"/>
      <c r="L41" s="126"/>
      <c r="M41" s="128"/>
      <c r="N41" s="129"/>
      <c r="O41" s="127"/>
      <c r="P41" s="127"/>
    </row>
    <row r="42" spans="1:16" s="2" customFormat="1" ht="46.5" customHeight="1" thickTop="1" thickBot="1" x14ac:dyDescent="0.25">
      <c r="A42" s="107" t="s">
        <v>67</v>
      </c>
      <c r="B42" s="121"/>
      <c r="C42" s="120">
        <v>42916</v>
      </c>
      <c r="D42" s="121">
        <f>+[1]Med3!$E$7/1000</f>
        <v>585.71345999999994</v>
      </c>
      <c r="E42" s="121">
        <v>15</v>
      </c>
      <c r="F42" s="122"/>
      <c r="G42" s="13"/>
      <c r="I42" s="126"/>
      <c r="J42" s="126"/>
      <c r="K42" s="126"/>
      <c r="L42" s="126"/>
      <c r="M42" s="128"/>
      <c r="N42" s="129"/>
      <c r="O42" s="130"/>
      <c r="P42" s="127"/>
    </row>
    <row r="43" spans="1:16" s="2" customFormat="1" ht="46.5" customHeight="1" thickTop="1" x14ac:dyDescent="0.2">
      <c r="A43" s="107" t="s">
        <v>68</v>
      </c>
      <c r="B43" s="121"/>
      <c r="C43" s="120">
        <v>42916</v>
      </c>
      <c r="D43" s="121">
        <f>+[1]Med3!$E$13/1000</f>
        <v>35.429730000000006</v>
      </c>
      <c r="E43" s="121">
        <v>12</v>
      </c>
      <c r="F43" s="122"/>
      <c r="G43" s="13"/>
      <c r="H43" s="125"/>
      <c r="I43" s="126"/>
      <c r="J43" s="126"/>
      <c r="K43" s="126"/>
      <c r="L43" s="126"/>
      <c r="M43" s="128"/>
      <c r="N43" s="129"/>
      <c r="O43" s="127"/>
      <c r="P43" s="127"/>
    </row>
    <row r="44" spans="1:16" s="58" customFormat="1" ht="6" customHeight="1" thickBot="1" x14ac:dyDescent="0.25">
      <c r="A44" s="108"/>
      <c r="B44" s="56"/>
      <c r="C44" s="102"/>
      <c r="D44" s="56"/>
      <c r="E44" s="56"/>
      <c r="F44" s="56"/>
    </row>
    <row r="45" spans="1:16" customFormat="1" ht="35.25" customHeight="1" thickTop="1" thickBot="1" x14ac:dyDescent="0.25">
      <c r="A45" s="106" t="s">
        <v>78</v>
      </c>
      <c r="B45" s="51"/>
      <c r="C45" s="51"/>
      <c r="D45" s="51"/>
      <c r="E45" s="51"/>
      <c r="F45" s="104"/>
    </row>
    <row r="46" spans="1:16" s="2" customFormat="1" ht="46.5" customHeight="1" thickTop="1" thickBot="1" x14ac:dyDescent="0.25">
      <c r="A46" s="107" t="s">
        <v>75</v>
      </c>
      <c r="B46" s="121"/>
      <c r="C46" s="120">
        <v>42947</v>
      </c>
      <c r="D46" s="124">
        <f>+[1]Med1!$G$10/1000</f>
        <v>0.34053</v>
      </c>
      <c r="E46" s="121">
        <v>22</v>
      </c>
      <c r="F46" s="122"/>
      <c r="G46" s="13"/>
    </row>
    <row r="47" spans="1:16" s="2" customFormat="1" ht="46.5" customHeight="1" thickTop="1" thickBot="1" x14ac:dyDescent="0.25">
      <c r="A47" s="107" t="s">
        <v>63</v>
      </c>
      <c r="B47" s="121"/>
      <c r="C47" s="120">
        <v>42947</v>
      </c>
      <c r="D47" s="121">
        <f>+[1]Med2!$G$21/1000</f>
        <v>282.71350000000001</v>
      </c>
      <c r="E47" s="121">
        <v>946</v>
      </c>
      <c r="F47" s="122"/>
      <c r="G47" s="13"/>
    </row>
    <row r="48" spans="1:16" s="2" customFormat="1" ht="46.5" customHeight="1" thickTop="1" thickBot="1" x14ac:dyDescent="0.25">
      <c r="A48" s="107" t="s">
        <v>47</v>
      </c>
      <c r="B48" s="121"/>
      <c r="C48" s="120">
        <v>42947</v>
      </c>
      <c r="D48" s="121">
        <f>+[1]Med2!$G$28/1000</f>
        <v>0.71499999999999997</v>
      </c>
      <c r="E48" s="121">
        <v>8</v>
      </c>
      <c r="F48" s="122"/>
      <c r="G48" s="13"/>
    </row>
    <row r="49" spans="1:20" s="2" customFormat="1" ht="46.5" customHeight="1" thickTop="1" thickBot="1" x14ac:dyDescent="0.25">
      <c r="A49" s="107" t="s">
        <v>68</v>
      </c>
      <c r="B49" s="121"/>
      <c r="C49" s="120">
        <v>42947</v>
      </c>
      <c r="D49" s="121">
        <f>+[1]Med3!$E$12/1000</f>
        <v>792.89874999999995</v>
      </c>
      <c r="E49" s="121">
        <v>202</v>
      </c>
      <c r="F49" s="122"/>
      <c r="G49" s="13"/>
      <c r="H49" s="125"/>
    </row>
    <row r="50" spans="1:20" s="2" customFormat="1" ht="46.5" customHeight="1" thickTop="1" thickBot="1" x14ac:dyDescent="0.25">
      <c r="A50" s="107" t="s">
        <v>76</v>
      </c>
      <c r="B50" s="121"/>
      <c r="C50" s="120">
        <v>42947</v>
      </c>
      <c r="D50" s="124">
        <f>+[1]ASA!$E$13/1000</f>
        <v>0.16200000000000001</v>
      </c>
      <c r="E50" s="121">
        <v>2</v>
      </c>
      <c r="F50" s="122"/>
      <c r="G50" s="13"/>
    </row>
    <row r="51" spans="1:20" s="2" customFormat="1" ht="46.5" customHeight="1" thickTop="1" thickBot="1" x14ac:dyDescent="0.25">
      <c r="A51" s="107" t="s">
        <v>72</v>
      </c>
      <c r="B51" s="121"/>
      <c r="C51" s="120">
        <v>42947</v>
      </c>
      <c r="D51" s="121">
        <f>+[1]ASA!$E$14/1000</f>
        <v>38.957599999999999</v>
      </c>
      <c r="E51" s="121">
        <v>87</v>
      </c>
      <c r="F51" s="122"/>
      <c r="G51" s="13"/>
    </row>
    <row r="52" spans="1:20" s="2" customFormat="1" ht="46.5" customHeight="1" thickTop="1" thickBot="1" x14ac:dyDescent="0.25">
      <c r="A52" s="107" t="s">
        <v>73</v>
      </c>
      <c r="B52" s="121"/>
      <c r="C52" s="120">
        <v>42947</v>
      </c>
      <c r="D52" s="121">
        <f>+'[1]Agua e Florestas'!$E$8/1000</f>
        <v>121.59</v>
      </c>
      <c r="E52" s="121">
        <v>9</v>
      </c>
      <c r="F52" s="122"/>
      <c r="G52" s="13"/>
    </row>
    <row r="53" spans="1:20" s="2" customFormat="1" ht="46.5" customHeight="1" thickTop="1" x14ac:dyDescent="0.2">
      <c r="A53" s="107" t="s">
        <v>77</v>
      </c>
      <c r="B53" s="121"/>
      <c r="C53" s="120">
        <v>42947</v>
      </c>
      <c r="D53" s="121">
        <f>+[1]MZD!$E$9/1000</f>
        <v>4.3920000000000003</v>
      </c>
      <c r="E53" s="121">
        <v>25</v>
      </c>
      <c r="F53" s="122"/>
      <c r="G53" s="13"/>
    </row>
    <row r="54" spans="1:20" s="58" customFormat="1" ht="6" customHeight="1" thickBot="1" x14ac:dyDescent="0.25">
      <c r="A54" s="108"/>
      <c r="B54" s="56"/>
      <c r="C54" s="102"/>
      <c r="D54" s="56"/>
      <c r="E54" s="56"/>
      <c r="F54" s="56"/>
    </row>
    <row r="55" spans="1:20" customFormat="1" ht="37.5" customHeight="1" thickTop="1" thickBot="1" x14ac:dyDescent="0.25">
      <c r="A55" s="106" t="s">
        <v>79</v>
      </c>
      <c r="B55" s="51"/>
      <c r="C55" s="51"/>
      <c r="D55" s="51"/>
      <c r="E55" s="51"/>
      <c r="F55" s="51"/>
    </row>
    <row r="56" spans="1:20" s="2" customFormat="1" ht="46.5" customHeight="1" thickTop="1" thickBot="1" x14ac:dyDescent="0.25">
      <c r="A56" s="107" t="s">
        <v>63</v>
      </c>
      <c r="B56" s="121"/>
      <c r="C56" s="120">
        <v>42978</v>
      </c>
      <c r="D56" s="121">
        <v>0.66034999999999999</v>
      </c>
      <c r="E56" s="121">
        <v>5</v>
      </c>
      <c r="F56" s="122"/>
      <c r="G56" s="13"/>
    </row>
    <row r="57" spans="1:20" s="2" customFormat="1" ht="46.5" customHeight="1" thickTop="1" x14ac:dyDescent="0.2">
      <c r="A57" s="107" t="s">
        <v>68</v>
      </c>
      <c r="B57" s="121"/>
      <c r="C57" s="120">
        <v>42978</v>
      </c>
      <c r="D57" s="121">
        <v>4.6253900000000003</v>
      </c>
      <c r="E57" s="121">
        <v>7</v>
      </c>
      <c r="F57" s="122"/>
      <c r="G57" s="13"/>
    </row>
    <row r="58" spans="1:20" s="58" customFormat="1" ht="6" customHeight="1" thickBot="1" x14ac:dyDescent="0.25">
      <c r="A58" s="108"/>
      <c r="B58" s="56"/>
      <c r="C58" s="102"/>
      <c r="D58" s="56"/>
      <c r="E58" s="56"/>
      <c r="F58" s="56"/>
    </row>
    <row r="59" spans="1:20" s="28" customFormat="1" ht="35.25" customHeight="1" thickTop="1" x14ac:dyDescent="0.2">
      <c r="A59" s="59" t="s">
        <v>51</v>
      </c>
      <c r="B59" s="61"/>
      <c r="C59" s="101"/>
      <c r="D59" s="109">
        <f>SUM(D21:D57)</f>
        <v>14173.375659999996</v>
      </c>
      <c r="E59" s="101"/>
      <c r="F59" s="110"/>
    </row>
    <row r="60" spans="1:20" s="28" customFormat="1" ht="6" customHeight="1" thickBot="1" x14ac:dyDescent="0.3">
      <c r="A60" s="105"/>
      <c r="B60" s="41"/>
      <c r="C60" s="41"/>
      <c r="D60" s="41"/>
      <c r="E60" s="41"/>
      <c r="F60" s="41"/>
      <c r="G60" s="95"/>
      <c r="H60" s="116"/>
    </row>
    <row r="61" spans="1:20" s="27" customFormat="1" ht="35.25" customHeight="1" thickTop="1" x14ac:dyDescent="0.2">
      <c r="A61" s="59" t="s">
        <v>25</v>
      </c>
      <c r="B61" s="101"/>
      <c r="C61" s="101"/>
      <c r="D61" s="109">
        <f>+D59+D17</f>
        <v>26047.740659999996</v>
      </c>
      <c r="E61" s="61"/>
      <c r="F61" s="114"/>
      <c r="G61" s="112"/>
      <c r="H61" s="113"/>
    </row>
    <row r="62" spans="1:20" s="28" customFormat="1" ht="6" customHeight="1" x14ac:dyDescent="0.25">
      <c r="A62" s="105"/>
      <c r="B62" s="41"/>
      <c r="C62" s="41"/>
      <c r="D62" s="41"/>
      <c r="E62" s="41"/>
      <c r="F62" s="56"/>
    </row>
    <row r="63" spans="1:20" ht="18" x14ac:dyDescent="0.25">
      <c r="A63" s="29"/>
      <c r="B63" s="93"/>
      <c r="C63" s="96"/>
      <c r="D63" s="96"/>
      <c r="E63" s="96"/>
      <c r="F63" s="96"/>
    </row>
    <row r="64" spans="1:20" s="36" customFormat="1" ht="22.5" x14ac:dyDescent="0.3">
      <c r="A64" s="3"/>
      <c r="B64" s="93"/>
      <c r="C64" s="96"/>
      <c r="D64" s="96"/>
      <c r="E64" s="96"/>
      <c r="F64" s="96"/>
      <c r="G64" s="17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s="36" customFormat="1" ht="22.5" x14ac:dyDescent="0.3">
      <c r="A65" s="29"/>
      <c r="B65" s="93"/>
      <c r="C65" s="96"/>
      <c r="D65" s="96"/>
      <c r="E65" s="96"/>
      <c r="F65" s="96"/>
      <c r="G65" s="17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s="36" customFormat="1" ht="22.5" x14ac:dyDescent="0.3">
      <c r="A66" s="3"/>
      <c r="B66" s="93"/>
      <c r="C66" s="96"/>
      <c r="D66" s="96"/>
      <c r="E66" s="96"/>
      <c r="F66" s="96"/>
      <c r="G66" s="17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s="36" customFormat="1" ht="22.5" x14ac:dyDescent="0.3">
      <c r="A67" s="3"/>
      <c r="B67" s="93"/>
      <c r="C67" s="96"/>
      <c r="D67" s="96"/>
      <c r="E67" s="96"/>
      <c r="F67" s="96"/>
      <c r="G67" s="17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s="36" customFormat="1" ht="22.5" x14ac:dyDescent="0.3">
      <c r="A68" s="3"/>
      <c r="B68" s="93"/>
      <c r="C68" s="96"/>
      <c r="D68" s="96"/>
      <c r="E68" s="96"/>
      <c r="F68" s="96"/>
      <c r="G68" s="17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s="36" customFormat="1" ht="22.5" x14ac:dyDescent="0.3">
      <c r="A69" s="3"/>
      <c r="B69" s="93"/>
      <c r="C69" s="96"/>
      <c r="D69" s="115"/>
      <c r="E69" s="96"/>
      <c r="F69" s="96"/>
      <c r="G69" s="17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s="36" customFormat="1" ht="22.5" x14ac:dyDescent="0.3">
      <c r="A70" s="14"/>
      <c r="B70" s="94"/>
      <c r="C70" s="96"/>
      <c r="D70" s="115"/>
      <c r="E70" s="96"/>
      <c r="F70" s="96"/>
      <c r="G70" s="17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s="36" customFormat="1" ht="22.5" x14ac:dyDescent="0.3">
      <c r="A71" s="14"/>
      <c r="B71" s="94"/>
      <c r="C71" s="96"/>
      <c r="D71" s="114"/>
      <c r="E71" s="96"/>
      <c r="F71" s="96"/>
      <c r="G71" s="17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s="36" customFormat="1" ht="22.5" x14ac:dyDescent="0.3">
      <c r="A72" s="14"/>
      <c r="B72" s="94"/>
      <c r="C72" s="96"/>
      <c r="D72" s="115"/>
      <c r="E72" s="96"/>
      <c r="F72" s="96"/>
      <c r="G72" s="17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s="36" customFormat="1" ht="22.5" x14ac:dyDescent="0.3">
      <c r="A73" s="14"/>
      <c r="B73" s="94"/>
      <c r="C73" s="96"/>
      <c r="D73" s="115"/>
      <c r="E73" s="96"/>
      <c r="F73" s="96"/>
      <c r="G73" s="17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s="36" customFormat="1" ht="22.5" x14ac:dyDescent="0.3">
      <c r="A74" s="14"/>
      <c r="B74" s="94"/>
      <c r="C74" s="96"/>
      <c r="D74" s="96"/>
      <c r="E74" s="96"/>
      <c r="F74" s="96"/>
      <c r="G74" s="17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s="36" customFormat="1" ht="22.5" x14ac:dyDescent="0.3">
      <c r="A75" s="14"/>
      <c r="B75" s="94"/>
      <c r="C75" s="96"/>
      <c r="D75" s="96"/>
      <c r="E75" s="96"/>
      <c r="F75" s="96"/>
      <c r="G75" s="17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s="36" customFormat="1" ht="22.5" x14ac:dyDescent="0.3">
      <c r="A76" s="14"/>
      <c r="B76" s="94"/>
      <c r="C76" s="96"/>
      <c r="D76" s="96"/>
      <c r="E76" s="96"/>
      <c r="F76" s="96"/>
      <c r="G76" s="17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s="36" customFormat="1" ht="22.5" x14ac:dyDescent="0.3">
      <c r="A77" s="14"/>
      <c r="B77" s="94"/>
      <c r="C77" s="96"/>
      <c r="D77" s="96"/>
      <c r="E77" s="96"/>
      <c r="F77" s="96"/>
      <c r="G77" s="17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s="36" customFormat="1" ht="22.5" x14ac:dyDescent="0.3">
      <c r="A78" s="14"/>
      <c r="B78" s="94"/>
      <c r="C78" s="96"/>
      <c r="D78" s="96"/>
      <c r="E78" s="96"/>
      <c r="F78" s="96"/>
      <c r="G78" s="17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s="36" customFormat="1" ht="22.5" x14ac:dyDescent="0.3">
      <c r="A79" s="14"/>
      <c r="B79" s="94"/>
      <c r="C79" s="96"/>
      <c r="D79" s="96"/>
      <c r="E79" s="96"/>
      <c r="F79" s="96"/>
      <c r="G79" s="17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s="36" customFormat="1" ht="22.5" x14ac:dyDescent="0.3">
      <c r="A80" s="14"/>
      <c r="B80" s="94"/>
      <c r="C80" s="96"/>
      <c r="D80" s="96"/>
      <c r="E80" s="96"/>
      <c r="F80" s="96"/>
      <c r="G80" s="17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s="36" customFormat="1" ht="22.5" x14ac:dyDescent="0.3">
      <c r="A81" s="14"/>
      <c r="B81" s="94"/>
      <c r="C81" s="96"/>
      <c r="D81" s="96"/>
      <c r="E81" s="96"/>
      <c r="F81" s="96"/>
      <c r="G81" s="17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s="36" customFormat="1" ht="22.5" x14ac:dyDescent="0.3">
      <c r="A82" s="14"/>
      <c r="B82" s="94"/>
      <c r="C82" s="96"/>
      <c r="D82" s="96"/>
      <c r="E82" s="96"/>
      <c r="F82" s="96"/>
      <c r="G82" s="17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s="36" customFormat="1" ht="22.5" x14ac:dyDescent="0.3">
      <c r="A83" s="14"/>
      <c r="B83" s="94"/>
      <c r="C83" s="96"/>
      <c r="D83" s="96"/>
      <c r="E83" s="96"/>
      <c r="F83" s="96"/>
      <c r="G83" s="17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s="36" customFormat="1" ht="22.5" x14ac:dyDescent="0.3">
      <c r="A84" s="14"/>
      <c r="B84" s="94"/>
      <c r="C84" s="96"/>
      <c r="D84" s="96"/>
      <c r="E84" s="96"/>
      <c r="F84" s="96"/>
      <c r="G84" s="17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s="36" customFormat="1" ht="22.5" x14ac:dyDescent="0.3">
      <c r="A85" s="14"/>
      <c r="B85" s="94"/>
      <c r="C85" s="96"/>
      <c r="D85" s="96"/>
      <c r="E85" s="96"/>
      <c r="F85" s="96"/>
      <c r="G85" s="17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s="36" customFormat="1" ht="22.5" x14ac:dyDescent="0.3">
      <c r="A86" s="14"/>
      <c r="B86" s="94"/>
      <c r="C86" s="96"/>
      <c r="D86" s="96"/>
      <c r="E86" s="96"/>
      <c r="F86" s="96"/>
      <c r="G86" s="17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s="36" customFormat="1" ht="22.5" x14ac:dyDescent="0.3">
      <c r="A87" s="14"/>
      <c r="B87" s="94"/>
      <c r="C87" s="94"/>
      <c r="D87" s="94"/>
      <c r="E87" s="94"/>
      <c r="F87" s="3"/>
      <c r="G87" s="17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s="36" customFormat="1" ht="22.5" x14ac:dyDescent="0.3">
      <c r="A88" s="14"/>
      <c r="B88" s="94"/>
      <c r="C88" s="94"/>
      <c r="D88" s="94"/>
      <c r="E88" s="94"/>
      <c r="F88" s="3"/>
      <c r="G88" s="17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s="36" customFormat="1" ht="22.5" x14ac:dyDescent="0.3">
      <c r="A89" s="14"/>
      <c r="B89" s="94"/>
      <c r="C89" s="94"/>
      <c r="D89" s="94"/>
      <c r="E89" s="94"/>
      <c r="F89" s="29"/>
      <c r="G89" s="17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s="36" customFormat="1" ht="22.5" x14ac:dyDescent="0.3">
      <c r="A90" s="14"/>
      <c r="B90" s="94"/>
      <c r="C90" s="94"/>
      <c r="D90" s="94"/>
      <c r="E90" s="94"/>
      <c r="F90" s="3"/>
      <c r="G90" s="17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s="36" customFormat="1" ht="22.5" x14ac:dyDescent="0.3">
      <c r="A91" s="14"/>
      <c r="B91" s="94"/>
      <c r="C91" s="94"/>
      <c r="D91" s="94"/>
      <c r="E91" s="94"/>
      <c r="F91" s="29"/>
      <c r="G91" s="17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s="36" customFormat="1" ht="22.5" x14ac:dyDescent="0.3">
      <c r="A92" s="14"/>
      <c r="B92" s="94"/>
      <c r="C92" s="94"/>
      <c r="D92" s="94"/>
      <c r="E92" s="94"/>
      <c r="F92" s="29"/>
      <c r="G92" s="17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s="36" customFormat="1" ht="22.5" x14ac:dyDescent="0.3">
      <c r="A93" s="14"/>
      <c r="B93" s="94"/>
      <c r="C93" s="94"/>
      <c r="D93" s="94"/>
      <c r="E93" s="94"/>
      <c r="F93" s="3"/>
      <c r="G93" s="17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s="36" customFormat="1" ht="22.5" x14ac:dyDescent="0.3">
      <c r="A94" s="14"/>
      <c r="B94" s="94"/>
      <c r="C94" s="94"/>
      <c r="D94" s="94"/>
      <c r="E94" s="94"/>
      <c r="F94" s="3"/>
      <c r="G94" s="17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s="36" customFormat="1" ht="22.5" x14ac:dyDescent="0.3">
      <c r="A95" s="14"/>
      <c r="B95" s="94"/>
      <c r="C95" s="94"/>
      <c r="D95" s="94"/>
      <c r="E95" s="94"/>
      <c r="F95" s="99"/>
      <c r="G95" s="17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s="16" customFormat="1" x14ac:dyDescent="0.2">
      <c r="A96" s="14"/>
      <c r="B96" s="94"/>
      <c r="C96" s="94"/>
      <c r="D96" s="94"/>
      <c r="E96" s="94"/>
      <c r="F96" s="3"/>
      <c r="G96" s="17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s="16" customFormat="1" x14ac:dyDescent="0.2">
      <c r="A97" s="14"/>
      <c r="B97" s="94"/>
      <c r="C97" s="94"/>
      <c r="D97" s="94"/>
      <c r="E97" s="94"/>
      <c r="F97" s="3"/>
      <c r="G97" s="17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s="16" customFormat="1" x14ac:dyDescent="0.2">
      <c r="A98" s="14"/>
      <c r="B98" s="94"/>
      <c r="C98" s="94"/>
      <c r="D98" s="94"/>
      <c r="E98" s="94"/>
      <c r="F98" s="3"/>
      <c r="G98" s="17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s="16" customFormat="1" x14ac:dyDescent="0.2">
      <c r="A99" s="14"/>
      <c r="B99" s="94"/>
      <c r="C99" s="94"/>
      <c r="D99" s="94"/>
      <c r="E99" s="94"/>
      <c r="F99" s="3"/>
      <c r="G99" s="17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s="16" customFormat="1" x14ac:dyDescent="0.2">
      <c r="A100" s="14"/>
      <c r="B100" s="94"/>
      <c r="C100" s="94"/>
      <c r="D100" s="94"/>
      <c r="E100" s="94"/>
      <c r="F100" s="3"/>
      <c r="G100" s="17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s="16" customFormat="1" x14ac:dyDescent="0.2">
      <c r="A101" s="14"/>
      <c r="B101" s="94"/>
      <c r="C101" s="94"/>
      <c r="D101" s="94"/>
      <c r="E101" s="94"/>
      <c r="F101" s="3"/>
      <c r="G101" s="17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s="16" customFormat="1" x14ac:dyDescent="0.2">
      <c r="A102" s="14"/>
      <c r="B102" s="94"/>
      <c r="C102" s="94"/>
      <c r="D102" s="94"/>
      <c r="E102" s="94"/>
      <c r="F102" s="3"/>
      <c r="G102" s="17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s="16" customFormat="1" x14ac:dyDescent="0.2">
      <c r="A103" s="14"/>
      <c r="B103" s="94"/>
      <c r="C103" s="94"/>
      <c r="D103" s="94"/>
      <c r="E103" s="94"/>
      <c r="F103" s="3"/>
      <c r="G103" s="17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s="16" customFormat="1" x14ac:dyDescent="0.2">
      <c r="A104" s="14"/>
      <c r="B104" s="94"/>
      <c r="C104" s="94"/>
      <c r="D104" s="94"/>
      <c r="E104" s="94"/>
      <c r="F104" s="3"/>
      <c r="G104" s="17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s="16" customFormat="1" x14ac:dyDescent="0.2">
      <c r="A105" s="14"/>
      <c r="B105" s="94"/>
      <c r="C105" s="94"/>
      <c r="D105" s="94"/>
      <c r="E105" s="94"/>
      <c r="F105" s="3"/>
      <c r="G105" s="17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s="16" customFormat="1" x14ac:dyDescent="0.2">
      <c r="A106" s="14"/>
      <c r="B106" s="94"/>
      <c r="C106" s="94"/>
      <c r="D106" s="94"/>
      <c r="E106" s="94"/>
      <c r="F106" s="3"/>
      <c r="G106" s="17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s="16" customFormat="1" x14ac:dyDescent="0.2">
      <c r="A107" s="14"/>
      <c r="B107" s="94"/>
      <c r="C107" s="94"/>
      <c r="D107" s="94"/>
      <c r="E107" s="94"/>
      <c r="F107" s="3"/>
      <c r="G107" s="17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s="16" customFormat="1" x14ac:dyDescent="0.2">
      <c r="A108" s="14"/>
      <c r="B108" s="94"/>
      <c r="C108" s="94"/>
      <c r="D108" s="94"/>
      <c r="E108" s="94"/>
      <c r="F108" s="3"/>
      <c r="G108" s="17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s="16" customFormat="1" x14ac:dyDescent="0.2">
      <c r="A109" s="14"/>
      <c r="B109" s="94"/>
      <c r="C109" s="94"/>
      <c r="D109" s="94"/>
      <c r="E109" s="94"/>
      <c r="F109" s="3"/>
      <c r="G109" s="17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s="16" customFormat="1" x14ac:dyDescent="0.2">
      <c r="A110" s="14"/>
      <c r="B110" s="94"/>
      <c r="C110" s="94"/>
      <c r="D110" s="94"/>
      <c r="E110" s="94"/>
      <c r="F110" s="3"/>
      <c r="G110" s="17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s="16" customFormat="1" x14ac:dyDescent="0.2">
      <c r="A111" s="14"/>
      <c r="B111" s="94"/>
      <c r="C111" s="94"/>
      <c r="D111" s="94"/>
      <c r="E111" s="94"/>
      <c r="F111" s="3"/>
      <c r="G111" s="17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s="22" customFormat="1" x14ac:dyDescent="0.2">
      <c r="A112" s="14"/>
      <c r="B112" s="94"/>
      <c r="C112" s="94"/>
      <c r="D112" s="94"/>
      <c r="E112" s="94"/>
      <c r="F112" s="3"/>
      <c r="G112" s="17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s="22" customFormat="1" x14ac:dyDescent="0.2">
      <c r="A113" s="14"/>
      <c r="B113" s="94"/>
      <c r="C113" s="94"/>
      <c r="D113" s="94"/>
      <c r="E113" s="94"/>
      <c r="F113" s="3"/>
      <c r="G113" s="17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s="22" customFormat="1" x14ac:dyDescent="0.2">
      <c r="A114" s="14"/>
      <c r="B114" s="94"/>
      <c r="C114" s="94"/>
      <c r="D114" s="94"/>
      <c r="E114" s="94"/>
      <c r="F114" s="3"/>
      <c r="G114" s="17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s="22" customFormat="1" x14ac:dyDescent="0.2">
      <c r="A115" s="14"/>
      <c r="B115" s="94"/>
      <c r="C115" s="94"/>
      <c r="D115" s="94"/>
      <c r="E115" s="94"/>
      <c r="F115" s="3"/>
      <c r="G115" s="17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s="22" customFormat="1" x14ac:dyDescent="0.2">
      <c r="A116" s="14"/>
      <c r="B116" s="94"/>
      <c r="C116" s="94"/>
      <c r="D116" s="94"/>
      <c r="E116" s="94"/>
      <c r="F116" s="3"/>
      <c r="G116" s="17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s="22" customFormat="1" x14ac:dyDescent="0.2">
      <c r="A117" s="14"/>
      <c r="B117" s="94"/>
      <c r="C117" s="94"/>
      <c r="D117" s="94"/>
      <c r="E117" s="94"/>
      <c r="F117" s="3"/>
      <c r="G117" s="17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s="22" customFormat="1" x14ac:dyDescent="0.2">
      <c r="A118" s="14"/>
      <c r="B118" s="94"/>
      <c r="C118" s="94"/>
      <c r="D118" s="94"/>
      <c r="E118" s="94"/>
      <c r="F118" s="3"/>
      <c r="G118" s="17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s="22" customFormat="1" x14ac:dyDescent="0.2">
      <c r="A119" s="14"/>
      <c r="B119" s="94"/>
      <c r="C119" s="94"/>
      <c r="D119" s="94"/>
      <c r="E119" s="94"/>
      <c r="F119" s="3"/>
      <c r="G119" s="17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s="22" customFormat="1" x14ac:dyDescent="0.2">
      <c r="A120" s="14"/>
      <c r="B120" s="94"/>
      <c r="C120" s="94"/>
      <c r="D120" s="94"/>
      <c r="E120" s="94"/>
      <c r="F120" s="3"/>
      <c r="G120" s="17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s="22" customFormat="1" x14ac:dyDescent="0.2">
      <c r="A121" s="14"/>
      <c r="B121" s="94"/>
      <c r="C121" s="94"/>
      <c r="D121" s="94"/>
      <c r="E121" s="94"/>
      <c r="F121" s="3"/>
      <c r="G121" s="17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s="22" customFormat="1" x14ac:dyDescent="0.2">
      <c r="A122" s="14"/>
      <c r="B122" s="94"/>
      <c r="C122" s="94"/>
      <c r="D122" s="94"/>
      <c r="E122" s="94"/>
      <c r="F122" s="3"/>
      <c r="G122" s="17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s="22" customFormat="1" x14ac:dyDescent="0.2">
      <c r="A123" s="14"/>
      <c r="B123" s="94"/>
      <c r="C123" s="94"/>
      <c r="D123" s="94"/>
      <c r="E123" s="94"/>
      <c r="F123" s="3"/>
      <c r="G123" s="17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s="22" customFormat="1" x14ac:dyDescent="0.2">
      <c r="A124" s="14"/>
      <c r="B124" s="94"/>
      <c r="C124" s="94"/>
      <c r="D124" s="94"/>
      <c r="E124" s="94"/>
      <c r="F124" s="3"/>
      <c r="G124" s="17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s="22" customFormat="1" x14ac:dyDescent="0.2">
      <c r="A125" s="14"/>
      <c r="B125" s="94"/>
      <c r="C125" s="94"/>
      <c r="D125" s="94"/>
      <c r="E125" s="94"/>
      <c r="F125" s="3"/>
      <c r="G125" s="17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s="22" customFormat="1" x14ac:dyDescent="0.2">
      <c r="A126" s="14"/>
      <c r="B126" s="94"/>
      <c r="C126" s="94"/>
      <c r="D126" s="94"/>
      <c r="E126" s="94"/>
      <c r="F126" s="3"/>
      <c r="G126" s="17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s="22" customFormat="1" x14ac:dyDescent="0.2">
      <c r="A127" s="14"/>
      <c r="B127" s="94"/>
      <c r="C127" s="94"/>
      <c r="D127" s="94"/>
      <c r="E127" s="94"/>
      <c r="F127" s="3"/>
      <c r="G127" s="17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s="22" customFormat="1" x14ac:dyDescent="0.2">
      <c r="A128" s="14"/>
      <c r="B128" s="94"/>
      <c r="C128" s="94"/>
      <c r="D128" s="94"/>
      <c r="E128" s="94"/>
      <c r="F128" s="3"/>
      <c r="G128" s="17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s="22" customFormat="1" x14ac:dyDescent="0.2">
      <c r="A129" s="14"/>
      <c r="B129" s="94"/>
      <c r="C129" s="94"/>
      <c r="D129" s="94"/>
      <c r="E129" s="94"/>
      <c r="F129" s="3"/>
      <c r="G129" s="17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s="22" customFormat="1" x14ac:dyDescent="0.2">
      <c r="A130" s="14"/>
      <c r="B130" s="94"/>
      <c r="C130" s="94"/>
      <c r="D130" s="94"/>
      <c r="E130" s="94"/>
      <c r="F130" s="3"/>
      <c r="G130" s="17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s="22" customFormat="1" x14ac:dyDescent="0.2">
      <c r="A131" s="14"/>
      <c r="B131" s="94"/>
      <c r="C131" s="94"/>
      <c r="D131" s="94"/>
      <c r="E131" s="94"/>
      <c r="F131" s="3"/>
      <c r="G131" s="17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s="22" customFormat="1" x14ac:dyDescent="0.2">
      <c r="A132" s="14"/>
      <c r="B132" s="94"/>
      <c r="C132" s="94"/>
      <c r="D132" s="94"/>
      <c r="E132" s="94"/>
      <c r="F132" s="3"/>
      <c r="G132" s="17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s="22" customFormat="1" x14ac:dyDescent="0.2">
      <c r="A133" s="14"/>
      <c r="B133" s="94"/>
      <c r="C133" s="94"/>
      <c r="D133" s="94"/>
      <c r="E133" s="94"/>
      <c r="F133" s="3"/>
      <c r="G133" s="17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s="22" customFormat="1" x14ac:dyDescent="0.2">
      <c r="A134" s="14"/>
      <c r="B134" s="94"/>
      <c r="C134" s="94"/>
      <c r="D134" s="94"/>
      <c r="E134" s="94"/>
      <c r="F134" s="3"/>
      <c r="G134" s="17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s="22" customFormat="1" x14ac:dyDescent="0.2">
      <c r="A135" s="14"/>
      <c r="B135" s="94"/>
      <c r="C135" s="94"/>
      <c r="D135" s="94"/>
      <c r="E135" s="94"/>
      <c r="F135" s="3"/>
      <c r="G135" s="17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s="22" customFormat="1" x14ac:dyDescent="0.2">
      <c r="A136" s="14"/>
      <c r="B136" s="94"/>
      <c r="C136" s="94"/>
      <c r="D136" s="94"/>
      <c r="E136" s="94"/>
      <c r="F136" s="3"/>
      <c r="G136" s="17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s="22" customFormat="1" x14ac:dyDescent="0.2">
      <c r="A137" s="14"/>
      <c r="B137" s="94"/>
      <c r="C137" s="94"/>
      <c r="D137" s="94"/>
      <c r="E137" s="94"/>
      <c r="F137" s="3"/>
      <c r="G137" s="17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s="22" customFormat="1" x14ac:dyDescent="0.2">
      <c r="A138" s="14"/>
      <c r="B138" s="94"/>
      <c r="C138" s="94"/>
      <c r="D138" s="94"/>
      <c r="E138" s="94"/>
      <c r="F138" s="3"/>
      <c r="G138" s="17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s="22" customFormat="1" x14ac:dyDescent="0.2">
      <c r="A139" s="14"/>
      <c r="B139" s="94"/>
      <c r="C139" s="94"/>
      <c r="D139" s="94"/>
      <c r="E139" s="94"/>
      <c r="F139" s="3"/>
      <c r="G139" s="17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s="22" customFormat="1" x14ac:dyDescent="0.2">
      <c r="A140" s="14"/>
      <c r="B140" s="94"/>
      <c r="C140" s="94"/>
      <c r="D140" s="94"/>
      <c r="E140" s="94"/>
      <c r="F140" s="3"/>
      <c r="G140" s="17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s="22" customFormat="1" x14ac:dyDescent="0.2">
      <c r="A141" s="14"/>
      <c r="B141" s="94"/>
      <c r="C141" s="94"/>
      <c r="D141" s="94"/>
      <c r="E141" s="94"/>
      <c r="F141" s="3"/>
      <c r="G141" s="17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s="22" customFormat="1" x14ac:dyDescent="0.2">
      <c r="A142" s="14"/>
      <c r="B142" s="94"/>
      <c r="C142" s="94"/>
      <c r="D142" s="94"/>
      <c r="E142" s="94"/>
      <c r="F142" s="3"/>
      <c r="G142" s="17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s="22" customFormat="1" x14ac:dyDescent="0.2">
      <c r="A143" s="14"/>
      <c r="B143" s="94"/>
      <c r="C143" s="94"/>
      <c r="D143" s="94"/>
      <c r="E143" s="94"/>
      <c r="F143" s="3"/>
      <c r="G143" s="17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s="22" customFormat="1" x14ac:dyDescent="0.2">
      <c r="A144" s="14"/>
      <c r="B144" s="94"/>
      <c r="C144" s="94"/>
      <c r="D144" s="94"/>
      <c r="E144" s="94"/>
      <c r="F144" s="3"/>
      <c r="G144" s="17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s="22" customFormat="1" x14ac:dyDescent="0.2">
      <c r="A145" s="14"/>
      <c r="B145" s="94"/>
      <c r="C145" s="94"/>
      <c r="D145" s="94"/>
      <c r="E145" s="94"/>
      <c r="F145" s="3"/>
      <c r="G145" s="17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s="22" customFormat="1" x14ac:dyDescent="0.2">
      <c r="A146" s="14"/>
      <c r="B146" s="94"/>
      <c r="C146" s="94"/>
      <c r="D146" s="94"/>
      <c r="E146" s="94"/>
      <c r="F146" s="3"/>
      <c r="G146" s="17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s="22" customFormat="1" x14ac:dyDescent="0.2">
      <c r="A147" s="14"/>
      <c r="B147" s="94"/>
      <c r="C147" s="94"/>
      <c r="D147" s="94"/>
      <c r="E147" s="94"/>
      <c r="F147" s="3"/>
      <c r="G147" s="17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s="22" customFormat="1" x14ac:dyDescent="0.2">
      <c r="A148" s="14"/>
      <c r="B148" s="94"/>
      <c r="C148" s="94"/>
      <c r="D148" s="94"/>
      <c r="E148" s="94"/>
      <c r="F148" s="3"/>
      <c r="G148" s="17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s="22" customFormat="1" x14ac:dyDescent="0.2">
      <c r="A149" s="14"/>
      <c r="B149" s="94"/>
      <c r="C149" s="94"/>
      <c r="D149" s="94"/>
      <c r="E149" s="94"/>
      <c r="F149" s="3"/>
      <c r="G149" s="17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s="22" customFormat="1" x14ac:dyDescent="0.2">
      <c r="A150" s="14"/>
      <c r="B150" s="94"/>
      <c r="C150" s="94"/>
      <c r="D150" s="94"/>
      <c r="E150" s="94"/>
      <c r="F150" s="3"/>
      <c r="G150" s="17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s="22" customFormat="1" x14ac:dyDescent="0.2">
      <c r="A151" s="14"/>
      <c r="B151" s="94"/>
      <c r="C151" s="94"/>
      <c r="D151" s="94"/>
      <c r="E151" s="94"/>
      <c r="F151" s="3"/>
      <c r="G151" s="17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s="22" customFormat="1" x14ac:dyDescent="0.2">
      <c r="A152" s="14"/>
      <c r="B152" s="94"/>
      <c r="C152" s="94"/>
      <c r="D152" s="94"/>
      <c r="E152" s="94"/>
      <c r="F152" s="3"/>
      <c r="G152" s="17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s="22" customFormat="1" x14ac:dyDescent="0.2">
      <c r="A153" s="14"/>
      <c r="B153" s="94"/>
      <c r="C153" s="94"/>
      <c r="D153" s="94"/>
      <c r="E153" s="94"/>
      <c r="F153" s="3"/>
      <c r="G153" s="17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s="22" customFormat="1" x14ac:dyDescent="0.2">
      <c r="A154" s="14"/>
      <c r="B154" s="94"/>
      <c r="C154" s="94"/>
      <c r="D154" s="94"/>
      <c r="E154" s="94"/>
      <c r="F154" s="3"/>
      <c r="G154" s="17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s="22" customFormat="1" x14ac:dyDescent="0.2">
      <c r="A155" s="14"/>
      <c r="B155" s="94"/>
      <c r="C155" s="94"/>
      <c r="D155" s="94"/>
      <c r="E155" s="94"/>
      <c r="F155" s="3"/>
      <c r="G155" s="17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s="22" customFormat="1" x14ac:dyDescent="0.2">
      <c r="A156" s="14"/>
      <c r="B156" s="94"/>
      <c r="C156" s="94"/>
      <c r="D156" s="94"/>
      <c r="E156" s="94"/>
      <c r="F156" s="3"/>
      <c r="G156" s="17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s="22" customFormat="1" x14ac:dyDescent="0.2">
      <c r="A157" s="14"/>
      <c r="B157" s="94"/>
      <c r="C157" s="94"/>
      <c r="D157" s="94"/>
      <c r="E157" s="94"/>
      <c r="F157" s="3"/>
      <c r="G157" s="17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s="22" customFormat="1" x14ac:dyDescent="0.2">
      <c r="A158" s="14"/>
      <c r="B158" s="94"/>
      <c r="C158" s="94"/>
      <c r="D158" s="94"/>
      <c r="E158" s="94"/>
      <c r="F158" s="3"/>
      <c r="G158" s="17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s="22" customFormat="1" x14ac:dyDescent="0.2">
      <c r="A159" s="14"/>
      <c r="B159" s="94"/>
      <c r="C159" s="94"/>
      <c r="D159" s="94"/>
      <c r="E159" s="94"/>
      <c r="F159" s="3"/>
      <c r="G159" s="17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s="22" customFormat="1" x14ac:dyDescent="0.2">
      <c r="A160" s="14"/>
      <c r="B160" s="94"/>
      <c r="C160" s="94"/>
      <c r="D160" s="94"/>
      <c r="E160" s="94"/>
      <c r="F160" s="3"/>
      <c r="G160" s="17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s="22" customFormat="1" x14ac:dyDescent="0.2">
      <c r="A161" s="14"/>
      <c r="B161" s="94"/>
      <c r="C161" s="94"/>
      <c r="D161" s="94"/>
      <c r="E161" s="94"/>
      <c r="F161" s="3"/>
      <c r="G161" s="17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s="22" customFormat="1" x14ac:dyDescent="0.2">
      <c r="A162" s="14"/>
      <c r="B162" s="94"/>
      <c r="C162" s="94"/>
      <c r="D162" s="94"/>
      <c r="E162" s="94"/>
      <c r="F162" s="3"/>
      <c r="G162" s="17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s="22" customFormat="1" x14ac:dyDescent="0.2">
      <c r="A163" s="14"/>
      <c r="B163" s="94"/>
      <c r="C163" s="94"/>
      <c r="D163" s="94"/>
      <c r="E163" s="94"/>
      <c r="F163" s="3"/>
      <c r="G163" s="17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s="22" customFormat="1" x14ac:dyDescent="0.2">
      <c r="A164" s="14"/>
      <c r="B164" s="94"/>
      <c r="C164" s="94"/>
      <c r="D164" s="94"/>
      <c r="E164" s="94"/>
      <c r="F164" s="3"/>
      <c r="G164" s="17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s="22" customFormat="1" x14ac:dyDescent="0.2">
      <c r="A165" s="14"/>
      <c r="B165" s="94"/>
      <c r="C165" s="94"/>
      <c r="D165" s="94"/>
      <c r="E165" s="94"/>
      <c r="F165" s="3"/>
      <c r="G165" s="17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s="22" customFormat="1" x14ac:dyDescent="0.2">
      <c r="A166" s="14"/>
      <c r="B166" s="94"/>
      <c r="C166" s="94"/>
      <c r="D166" s="94"/>
      <c r="E166" s="94"/>
      <c r="F166" s="3"/>
      <c r="G166" s="17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s="22" customFormat="1" x14ac:dyDescent="0.2">
      <c r="A167" s="14"/>
      <c r="B167" s="94"/>
      <c r="C167" s="94"/>
      <c r="D167" s="94"/>
      <c r="E167" s="94"/>
      <c r="F167" s="3"/>
      <c r="G167" s="17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s="22" customFormat="1" x14ac:dyDescent="0.2">
      <c r="A168" s="14"/>
      <c r="B168" s="94"/>
      <c r="C168" s="94"/>
      <c r="D168" s="94"/>
      <c r="E168" s="94"/>
      <c r="F168" s="3"/>
      <c r="G168" s="17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s="22" customFormat="1" x14ac:dyDescent="0.2">
      <c r="A169" s="14"/>
      <c r="B169" s="94"/>
      <c r="C169" s="94"/>
      <c r="D169" s="94"/>
      <c r="E169" s="94"/>
      <c r="F169" s="3"/>
      <c r="G169" s="17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s="22" customFormat="1" x14ac:dyDescent="0.2">
      <c r="A170" s="14"/>
      <c r="B170" s="94"/>
      <c r="C170" s="94"/>
      <c r="D170" s="94"/>
      <c r="E170" s="94"/>
      <c r="F170" s="3"/>
      <c r="G170" s="17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s="22" customFormat="1" x14ac:dyDescent="0.2">
      <c r="A171" s="14"/>
      <c r="B171" s="94"/>
      <c r="C171" s="94"/>
      <c r="D171" s="94"/>
      <c r="E171" s="94"/>
      <c r="F171" s="3"/>
      <c r="G171" s="17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s="22" customFormat="1" x14ac:dyDescent="0.2">
      <c r="A172" s="14"/>
      <c r="B172" s="94"/>
      <c r="C172" s="94"/>
      <c r="D172" s="94"/>
      <c r="E172" s="94"/>
      <c r="F172" s="3"/>
      <c r="G172" s="17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s="22" customFormat="1" x14ac:dyDescent="0.2">
      <c r="A173" s="14"/>
      <c r="B173" s="94"/>
      <c r="C173" s="94"/>
      <c r="D173" s="94"/>
      <c r="E173" s="94"/>
      <c r="F173" s="3"/>
      <c r="G173" s="17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s="22" customFormat="1" x14ac:dyDescent="0.2">
      <c r="A174" s="14"/>
      <c r="B174" s="94"/>
      <c r="C174" s="94"/>
      <c r="D174" s="94"/>
      <c r="E174" s="94"/>
      <c r="F174" s="3"/>
      <c r="G174" s="17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s="22" customFormat="1" x14ac:dyDescent="0.2">
      <c r="A175" s="14"/>
      <c r="B175" s="94"/>
      <c r="C175" s="94"/>
      <c r="D175" s="94"/>
      <c r="E175" s="94"/>
      <c r="F175" s="3"/>
      <c r="G175" s="17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s="22" customFormat="1" x14ac:dyDescent="0.2">
      <c r="A176" s="14"/>
      <c r="B176" s="94"/>
      <c r="C176" s="94"/>
      <c r="D176" s="94"/>
      <c r="E176" s="94"/>
      <c r="F176" s="3"/>
      <c r="G176" s="17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s="22" customFormat="1" x14ac:dyDescent="0.2">
      <c r="A177" s="14"/>
      <c r="B177" s="94"/>
      <c r="C177" s="94"/>
      <c r="D177" s="94"/>
      <c r="E177" s="94"/>
      <c r="F177" s="3"/>
      <c r="G177" s="17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s="22" customFormat="1" x14ac:dyDescent="0.2">
      <c r="A178" s="14"/>
      <c r="B178" s="94"/>
      <c r="C178" s="94"/>
      <c r="D178" s="94"/>
      <c r="E178" s="94"/>
      <c r="F178" s="3"/>
      <c r="G178" s="17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s="22" customFormat="1" x14ac:dyDescent="0.2">
      <c r="A179" s="14"/>
      <c r="B179" s="94"/>
      <c r="C179" s="94"/>
      <c r="D179" s="94"/>
      <c r="E179" s="94"/>
      <c r="F179" s="3"/>
      <c r="G179" s="17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s="22" customFormat="1" x14ac:dyDescent="0.2">
      <c r="A180" s="14"/>
      <c r="B180" s="94"/>
      <c r="C180" s="94"/>
      <c r="D180" s="94"/>
      <c r="E180" s="94"/>
      <c r="F180" s="3"/>
      <c r="G180" s="17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s="22" customFormat="1" x14ac:dyDescent="0.2">
      <c r="A181" s="14"/>
      <c r="B181" s="94"/>
      <c r="C181" s="94"/>
      <c r="D181" s="94"/>
      <c r="E181" s="94"/>
      <c r="F181" s="3"/>
      <c r="G181" s="17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s="22" customFormat="1" x14ac:dyDescent="0.2">
      <c r="A182" s="14"/>
      <c r="B182" s="94"/>
      <c r="C182" s="94"/>
      <c r="D182" s="94"/>
      <c r="E182" s="94"/>
      <c r="F182" s="3"/>
      <c r="G182" s="17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s="22" customFormat="1" x14ac:dyDescent="0.2">
      <c r="A183" s="14"/>
      <c r="B183" s="94"/>
      <c r="C183" s="94"/>
      <c r="D183" s="94"/>
      <c r="E183" s="94"/>
      <c r="F183" s="3"/>
      <c r="G183" s="17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s="22" customFormat="1" x14ac:dyDescent="0.2">
      <c r="A184" s="14"/>
      <c r="B184" s="94"/>
      <c r="C184" s="94"/>
      <c r="D184" s="94"/>
      <c r="E184" s="94"/>
      <c r="F184" s="3"/>
      <c r="G184" s="17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s="22" customFormat="1" x14ac:dyDescent="0.2">
      <c r="A185" s="14"/>
      <c r="B185" s="94"/>
      <c r="C185" s="94"/>
      <c r="D185" s="94"/>
      <c r="E185" s="94"/>
      <c r="F185" s="3"/>
      <c r="G185" s="17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s="22" customFormat="1" x14ac:dyDescent="0.2">
      <c r="A186" s="14"/>
      <c r="B186" s="94"/>
      <c r="C186" s="94"/>
      <c r="D186" s="94"/>
      <c r="E186" s="94"/>
      <c r="F186" s="3"/>
      <c r="G186" s="17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s="22" customFormat="1" x14ac:dyDescent="0.2">
      <c r="A187" s="14"/>
      <c r="B187" s="94"/>
      <c r="C187" s="94"/>
      <c r="D187" s="94"/>
      <c r="E187" s="94"/>
      <c r="F187" s="3"/>
      <c r="G187" s="17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s="22" customFormat="1" x14ac:dyDescent="0.2">
      <c r="A188" s="14"/>
      <c r="B188" s="94"/>
      <c r="C188" s="94"/>
      <c r="D188" s="94"/>
      <c r="E188" s="94"/>
      <c r="F188" s="3"/>
      <c r="G188" s="17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s="22" customFormat="1" x14ac:dyDescent="0.2">
      <c r="A189" s="14"/>
      <c r="B189" s="94"/>
      <c r="C189" s="94"/>
      <c r="D189" s="94"/>
      <c r="E189" s="94"/>
      <c r="F189" s="3"/>
      <c r="G189" s="17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s="22" customFormat="1" x14ac:dyDescent="0.2">
      <c r="A190" s="14"/>
      <c r="B190" s="94"/>
      <c r="C190" s="94"/>
      <c r="D190" s="94"/>
      <c r="E190" s="94"/>
      <c r="F190" s="3"/>
      <c r="G190" s="17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s="22" customFormat="1" x14ac:dyDescent="0.2">
      <c r="A191" s="14"/>
      <c r="B191" s="94"/>
      <c r="C191" s="94"/>
      <c r="D191" s="94"/>
      <c r="E191" s="94"/>
      <c r="F191" s="3"/>
      <c r="G191" s="17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s="22" customFormat="1" x14ac:dyDescent="0.2">
      <c r="A192" s="14"/>
      <c r="B192" s="94"/>
      <c r="C192" s="94"/>
      <c r="D192" s="94"/>
      <c r="E192" s="94"/>
      <c r="F192" s="3"/>
      <c r="G192" s="17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s="22" customFormat="1" x14ac:dyDescent="0.2">
      <c r="A193" s="14"/>
      <c r="B193" s="94"/>
      <c r="C193" s="94"/>
      <c r="D193" s="94"/>
      <c r="E193" s="94"/>
      <c r="F193" s="3"/>
      <c r="G193" s="17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s="22" customFormat="1" x14ac:dyDescent="0.2">
      <c r="A194" s="14"/>
      <c r="B194" s="94"/>
      <c r="C194" s="94"/>
      <c r="D194" s="94"/>
      <c r="E194" s="94"/>
      <c r="F194" s="3"/>
      <c r="G194" s="17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s="22" customFormat="1" x14ac:dyDescent="0.2">
      <c r="A195" s="14"/>
      <c r="B195" s="94"/>
      <c r="C195" s="94"/>
      <c r="D195" s="94"/>
      <c r="E195" s="94"/>
      <c r="F195" s="3"/>
      <c r="G195" s="17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s="22" customFormat="1" x14ac:dyDescent="0.2">
      <c r="A196" s="14"/>
      <c r="B196" s="94"/>
      <c r="C196" s="94"/>
      <c r="D196" s="94"/>
      <c r="E196" s="94"/>
      <c r="F196" s="3"/>
      <c r="G196" s="17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s="22" customFormat="1" x14ac:dyDescent="0.2">
      <c r="A197" s="14"/>
      <c r="B197" s="94"/>
      <c r="C197" s="94"/>
      <c r="D197" s="94"/>
      <c r="E197" s="94"/>
      <c r="F197" s="3"/>
      <c r="G197" s="17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s="22" customFormat="1" x14ac:dyDescent="0.2">
      <c r="A198" s="14"/>
      <c r="B198" s="94"/>
      <c r="C198" s="94"/>
      <c r="D198" s="94"/>
      <c r="E198" s="94"/>
      <c r="F198" s="3"/>
      <c r="G198" s="17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s="22" customFormat="1" x14ac:dyDescent="0.2">
      <c r="A199" s="14"/>
      <c r="B199" s="94"/>
      <c r="C199" s="94"/>
      <c r="D199" s="94"/>
      <c r="E199" s="94"/>
      <c r="F199" s="3"/>
      <c r="G199" s="17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s="22" customFormat="1" x14ac:dyDescent="0.2">
      <c r="A200" s="14"/>
      <c r="B200" s="94"/>
      <c r="C200" s="94"/>
      <c r="D200" s="94"/>
      <c r="E200" s="94"/>
      <c r="F200" s="3"/>
      <c r="G200" s="17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s="22" customFormat="1" x14ac:dyDescent="0.2">
      <c r="A201" s="14"/>
      <c r="B201" s="94"/>
      <c r="C201" s="94"/>
      <c r="D201" s="94"/>
      <c r="E201" s="94"/>
      <c r="F201" s="3"/>
      <c r="G201" s="17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s="22" customFormat="1" x14ac:dyDescent="0.2">
      <c r="A202" s="14"/>
      <c r="B202" s="94"/>
      <c r="C202" s="94"/>
      <c r="D202" s="94"/>
      <c r="E202" s="94"/>
      <c r="F202" s="3"/>
      <c r="G202" s="17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s="22" customFormat="1" x14ac:dyDescent="0.2">
      <c r="A203" s="14"/>
      <c r="B203" s="94"/>
      <c r="C203" s="94"/>
      <c r="D203" s="94"/>
      <c r="E203" s="94"/>
      <c r="F203" s="3"/>
      <c r="G203" s="17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s="22" customFormat="1" x14ac:dyDescent="0.2">
      <c r="A204" s="14"/>
      <c r="B204" s="94"/>
      <c r="C204" s="94"/>
      <c r="D204" s="94"/>
      <c r="E204" s="94"/>
      <c r="F204" s="3"/>
      <c r="G204" s="17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s="22" customFormat="1" x14ac:dyDescent="0.2">
      <c r="A205" s="14"/>
      <c r="B205" s="94"/>
      <c r="C205" s="94"/>
      <c r="D205" s="94"/>
      <c r="E205" s="94"/>
      <c r="F205" s="3"/>
      <c r="G205" s="17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s="22" customFormat="1" x14ac:dyDescent="0.2">
      <c r="A206" s="14"/>
      <c r="B206" s="94"/>
      <c r="C206" s="94"/>
      <c r="D206" s="94"/>
      <c r="E206" s="94"/>
      <c r="F206" s="3"/>
      <c r="G206" s="17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s="22" customFormat="1" x14ac:dyDescent="0.2">
      <c r="A207" s="14"/>
      <c r="B207" s="94"/>
      <c r="C207" s="94"/>
      <c r="D207" s="94"/>
      <c r="E207" s="94"/>
      <c r="F207" s="3"/>
      <c r="G207" s="17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s="22" customFormat="1" x14ac:dyDescent="0.2">
      <c r="A208" s="14"/>
      <c r="B208" s="94"/>
      <c r="C208" s="94"/>
      <c r="D208" s="94"/>
      <c r="E208" s="94"/>
      <c r="F208" s="3"/>
      <c r="G208" s="17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s="22" customFormat="1" x14ac:dyDescent="0.2">
      <c r="A209" s="14"/>
      <c r="B209" s="94"/>
      <c r="C209" s="94"/>
      <c r="D209" s="94"/>
      <c r="E209" s="94"/>
      <c r="F209" s="3"/>
      <c r="G209" s="17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s="22" customFormat="1" x14ac:dyDescent="0.2">
      <c r="A210" s="14"/>
      <c r="B210" s="94"/>
      <c r="C210" s="94"/>
      <c r="D210" s="94"/>
      <c r="E210" s="94"/>
      <c r="F210" s="3"/>
      <c r="G210" s="17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s="22" customFormat="1" x14ac:dyDescent="0.2">
      <c r="A211" s="14"/>
      <c r="B211" s="94"/>
      <c r="C211" s="94"/>
      <c r="D211" s="94"/>
      <c r="E211" s="94"/>
      <c r="F211" s="3"/>
      <c r="G211" s="17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s="22" customFormat="1" x14ac:dyDescent="0.2">
      <c r="A212" s="14"/>
      <c r="B212" s="94"/>
      <c r="C212" s="94"/>
      <c r="D212" s="94"/>
      <c r="E212" s="94"/>
      <c r="F212" s="3"/>
      <c r="G212" s="17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s="22" customFormat="1" x14ac:dyDescent="0.2">
      <c r="A213" s="14"/>
      <c r="B213" s="94"/>
      <c r="C213" s="94"/>
      <c r="D213" s="94"/>
      <c r="E213" s="94"/>
      <c r="F213" s="3"/>
      <c r="G213" s="17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s="22" customFormat="1" x14ac:dyDescent="0.2">
      <c r="A214" s="14"/>
      <c r="B214" s="94"/>
      <c r="C214" s="94"/>
      <c r="D214" s="94"/>
      <c r="E214" s="94"/>
      <c r="F214" s="3"/>
      <c r="G214" s="17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s="22" customFormat="1" x14ac:dyDescent="0.2">
      <c r="A215" s="14"/>
      <c r="B215" s="94"/>
      <c r="C215" s="94"/>
      <c r="D215" s="94"/>
      <c r="E215" s="94"/>
      <c r="F215" s="3"/>
      <c r="G215" s="17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s="22" customFormat="1" x14ac:dyDescent="0.2">
      <c r="A216" s="14"/>
      <c r="B216" s="94"/>
      <c r="C216" s="94"/>
      <c r="D216" s="94"/>
      <c r="E216" s="94"/>
      <c r="F216" s="3"/>
      <c r="G216" s="17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s="22" customFormat="1" x14ac:dyDescent="0.2">
      <c r="A217" s="14"/>
      <c r="B217" s="94"/>
      <c r="C217" s="94"/>
      <c r="D217" s="94"/>
      <c r="E217" s="94"/>
      <c r="F217" s="3"/>
      <c r="G217" s="17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s="22" customFormat="1" x14ac:dyDescent="0.2">
      <c r="A218" s="14"/>
      <c r="B218" s="94"/>
      <c r="C218" s="94"/>
      <c r="D218" s="94"/>
      <c r="E218" s="94"/>
      <c r="F218" s="3"/>
      <c r="G218" s="17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s="22" customFormat="1" x14ac:dyDescent="0.2">
      <c r="A219" s="14"/>
      <c r="B219" s="94"/>
      <c r="C219" s="94"/>
      <c r="D219" s="94"/>
      <c r="E219" s="94"/>
      <c r="F219" s="3"/>
      <c r="G219" s="17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s="22" customFormat="1" x14ac:dyDescent="0.2">
      <c r="A220" s="14"/>
      <c r="B220" s="94"/>
      <c r="C220" s="94"/>
      <c r="D220" s="94"/>
      <c r="E220" s="94"/>
      <c r="F220" s="3"/>
      <c r="G220" s="17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s="22" customFormat="1" x14ac:dyDescent="0.2">
      <c r="A221" s="14"/>
      <c r="B221" s="94"/>
      <c r="C221" s="94"/>
      <c r="D221" s="94"/>
      <c r="E221" s="94"/>
      <c r="F221" s="3"/>
      <c r="G221" s="17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s="22" customFormat="1" x14ac:dyDescent="0.2">
      <c r="A222" s="14"/>
      <c r="B222" s="94"/>
      <c r="C222" s="94"/>
      <c r="D222" s="94"/>
      <c r="E222" s="94"/>
      <c r="F222" s="3"/>
      <c r="G222" s="17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s="22" customFormat="1" x14ac:dyDescent="0.2">
      <c r="A223" s="14"/>
      <c r="B223" s="94"/>
      <c r="C223" s="94"/>
      <c r="D223" s="94"/>
      <c r="E223" s="94"/>
      <c r="F223" s="3"/>
      <c r="G223" s="17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s="22" customFormat="1" x14ac:dyDescent="0.2">
      <c r="A224" s="14"/>
      <c r="B224" s="94"/>
      <c r="C224" s="94"/>
      <c r="D224" s="94"/>
      <c r="E224" s="94"/>
      <c r="F224" s="3"/>
      <c r="G224" s="17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s="22" customFormat="1" x14ac:dyDescent="0.2">
      <c r="A225" s="14"/>
      <c r="B225" s="94"/>
      <c r="C225" s="94"/>
      <c r="D225" s="94"/>
      <c r="E225" s="94"/>
      <c r="F225" s="3"/>
      <c r="G225" s="17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s="22" customFormat="1" x14ac:dyDescent="0.2">
      <c r="A226" s="14"/>
      <c r="B226" s="94"/>
      <c r="C226" s="94"/>
      <c r="D226" s="94"/>
      <c r="E226" s="94"/>
      <c r="F226" s="3"/>
      <c r="G226" s="17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s="22" customFormat="1" x14ac:dyDescent="0.2">
      <c r="A227" s="14"/>
      <c r="B227" s="94"/>
      <c r="C227" s="94"/>
      <c r="D227" s="94"/>
      <c r="E227" s="94"/>
      <c r="F227" s="3"/>
      <c r="G227" s="17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s="22" customFormat="1" x14ac:dyDescent="0.2">
      <c r="A228" s="14"/>
      <c r="B228" s="94"/>
      <c r="C228" s="94"/>
      <c r="D228" s="94"/>
      <c r="E228" s="94"/>
      <c r="F228" s="3"/>
      <c r="G228" s="17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s="22" customFormat="1" x14ac:dyDescent="0.2">
      <c r="A229" s="14"/>
      <c r="B229" s="94"/>
      <c r="C229" s="94"/>
      <c r="D229" s="94"/>
      <c r="E229" s="94"/>
      <c r="F229" s="3"/>
      <c r="G229" s="17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s="22" customFormat="1" x14ac:dyDescent="0.2">
      <c r="A230" s="14"/>
      <c r="B230" s="94"/>
      <c r="C230" s="94"/>
      <c r="D230" s="94"/>
      <c r="E230" s="94"/>
      <c r="F230" s="3"/>
      <c r="G230" s="17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s="22" customFormat="1" x14ac:dyDescent="0.2">
      <c r="A231" s="14"/>
      <c r="B231" s="94"/>
      <c r="C231" s="94"/>
      <c r="D231" s="94"/>
      <c r="E231" s="94"/>
      <c r="F231" s="3"/>
      <c r="G231" s="17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s="22" customFormat="1" x14ac:dyDescent="0.2">
      <c r="A232" s="14"/>
      <c r="B232" s="94"/>
      <c r="C232" s="94"/>
      <c r="D232" s="94"/>
      <c r="E232" s="94"/>
      <c r="F232" s="3"/>
      <c r="G232" s="17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s="22" customFormat="1" x14ac:dyDescent="0.2">
      <c r="A233" s="14"/>
      <c r="B233" s="94"/>
      <c r="C233" s="94"/>
      <c r="D233" s="94"/>
      <c r="E233" s="94"/>
      <c r="F233" s="3"/>
      <c r="G233" s="17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s="22" customFormat="1" x14ac:dyDescent="0.2">
      <c r="A234" s="14"/>
      <c r="B234" s="94"/>
      <c r="C234" s="94"/>
      <c r="D234" s="94"/>
      <c r="E234" s="94"/>
      <c r="F234" s="3"/>
      <c r="G234" s="17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s="22" customFormat="1" x14ac:dyDescent="0.2">
      <c r="A235" s="14"/>
      <c r="B235" s="94"/>
      <c r="C235" s="94"/>
      <c r="D235" s="94"/>
      <c r="E235" s="94"/>
      <c r="F235" s="3"/>
      <c r="G235" s="17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s="22" customFormat="1" x14ac:dyDescent="0.2">
      <c r="A236" s="14"/>
      <c r="B236" s="94"/>
      <c r="C236" s="94"/>
      <c r="D236" s="94"/>
      <c r="E236" s="94"/>
      <c r="F236" s="3"/>
      <c r="G236" s="17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s="22" customFormat="1" x14ac:dyDescent="0.2">
      <c r="A237" s="14"/>
      <c r="B237" s="94"/>
      <c r="C237" s="94"/>
      <c r="D237" s="94"/>
      <c r="E237" s="94"/>
      <c r="F237" s="3"/>
      <c r="G237" s="17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s="22" customFormat="1" x14ac:dyDescent="0.2">
      <c r="A238" s="14"/>
      <c r="B238" s="94"/>
      <c r="C238" s="94"/>
      <c r="D238" s="94"/>
      <c r="E238" s="94"/>
      <c r="F238" s="3"/>
      <c r="G238" s="17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s="22" customFormat="1" x14ac:dyDescent="0.2">
      <c r="A239" s="14"/>
      <c r="B239" s="94"/>
      <c r="C239" s="94"/>
      <c r="D239" s="94"/>
      <c r="E239" s="94"/>
      <c r="F239" s="3"/>
      <c r="G239" s="17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s="22" customFormat="1" x14ac:dyDescent="0.2">
      <c r="A240" s="14"/>
      <c r="B240" s="94"/>
      <c r="C240" s="94"/>
      <c r="D240" s="94"/>
      <c r="E240" s="94"/>
      <c r="F240" s="3"/>
      <c r="G240" s="17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s="22" customFormat="1" x14ac:dyDescent="0.2">
      <c r="A241" s="14"/>
      <c r="B241" s="94"/>
      <c r="C241" s="94"/>
      <c r="D241" s="94"/>
      <c r="E241" s="94"/>
      <c r="F241" s="3"/>
      <c r="G241" s="17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s="22" customFormat="1" x14ac:dyDescent="0.2">
      <c r="A242" s="14"/>
      <c r="B242" s="94"/>
      <c r="C242" s="94"/>
      <c r="D242" s="94"/>
      <c r="E242" s="94"/>
      <c r="F242" s="3"/>
      <c r="G242" s="17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s="22" customFormat="1" x14ac:dyDescent="0.2">
      <c r="A243" s="14"/>
      <c r="B243" s="94"/>
      <c r="C243" s="94"/>
      <c r="D243" s="94"/>
      <c r="E243" s="94"/>
      <c r="F243" s="3"/>
      <c r="G243" s="17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s="22" customFormat="1" x14ac:dyDescent="0.2">
      <c r="A244" s="14"/>
      <c r="B244" s="94"/>
      <c r="C244" s="94"/>
      <c r="D244" s="94"/>
      <c r="E244" s="94"/>
      <c r="F244" s="3"/>
      <c r="G244" s="17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s="22" customFormat="1" x14ac:dyDescent="0.2">
      <c r="A245" s="14"/>
      <c r="B245" s="94"/>
      <c r="C245" s="94"/>
      <c r="D245" s="94"/>
      <c r="E245" s="94"/>
      <c r="F245" s="3"/>
      <c r="G245" s="17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s="22" customFormat="1" x14ac:dyDescent="0.2">
      <c r="A246" s="14"/>
      <c r="B246" s="94"/>
      <c r="C246" s="94"/>
      <c r="D246" s="94"/>
      <c r="E246" s="94"/>
      <c r="F246" s="3"/>
      <c r="G246" s="17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s="22" customFormat="1" x14ac:dyDescent="0.2">
      <c r="A247" s="14"/>
      <c r="B247" s="94"/>
      <c r="C247" s="94"/>
      <c r="D247" s="94"/>
      <c r="E247" s="94"/>
      <c r="F247" s="3"/>
      <c r="G247" s="17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s="22" customFormat="1" x14ac:dyDescent="0.2">
      <c r="A248" s="14"/>
      <c r="B248" s="94"/>
      <c r="C248" s="94"/>
      <c r="D248" s="94"/>
      <c r="E248" s="94"/>
      <c r="F248" s="3"/>
      <c r="G248" s="17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s="22" customFormat="1" x14ac:dyDescent="0.2">
      <c r="A249" s="14"/>
      <c r="B249" s="94"/>
      <c r="C249" s="94"/>
      <c r="D249" s="94"/>
      <c r="E249" s="94"/>
      <c r="F249" s="3"/>
      <c r="G249" s="17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s="22" customFormat="1" x14ac:dyDescent="0.2">
      <c r="A250" s="14"/>
      <c r="B250" s="94"/>
      <c r="C250" s="94"/>
      <c r="D250" s="94"/>
      <c r="E250" s="94"/>
      <c r="F250" s="3"/>
      <c r="G250" s="17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s="22" customFormat="1" x14ac:dyDescent="0.2">
      <c r="A251" s="14"/>
      <c r="B251" s="94"/>
      <c r="C251" s="94"/>
      <c r="D251" s="94"/>
      <c r="E251" s="94"/>
      <c r="F251" s="3"/>
      <c r="G251" s="17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s="22" customFormat="1" x14ac:dyDescent="0.2">
      <c r="A252" s="14"/>
      <c r="B252" s="94"/>
      <c r="C252" s="94"/>
      <c r="D252" s="94"/>
      <c r="E252" s="94"/>
      <c r="F252" s="3"/>
      <c r="G252" s="17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s="22" customFormat="1" x14ac:dyDescent="0.2">
      <c r="A253" s="14"/>
      <c r="B253" s="94"/>
      <c r="C253" s="94"/>
      <c r="D253" s="94"/>
      <c r="E253" s="94"/>
      <c r="F253" s="3"/>
      <c r="G253" s="17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s="22" customFormat="1" x14ac:dyDescent="0.2">
      <c r="A254" s="14"/>
      <c r="B254" s="94"/>
      <c r="C254" s="94"/>
      <c r="D254" s="94"/>
      <c r="E254" s="94"/>
      <c r="F254" s="3"/>
      <c r="G254" s="17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s="22" customFormat="1" x14ac:dyDescent="0.2">
      <c r="A255" s="14"/>
      <c r="B255" s="94"/>
      <c r="C255" s="94"/>
      <c r="D255" s="94"/>
      <c r="E255" s="94"/>
      <c r="F255" s="3"/>
      <c r="G255" s="17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s="22" customFormat="1" x14ac:dyDescent="0.2">
      <c r="A256" s="14"/>
      <c r="B256" s="94"/>
      <c r="C256" s="94"/>
      <c r="D256" s="94"/>
      <c r="E256" s="94"/>
      <c r="F256" s="3"/>
      <c r="G256" s="17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s="22" customFormat="1" x14ac:dyDescent="0.2">
      <c r="A257" s="14"/>
      <c r="B257" s="94"/>
      <c r="C257" s="94"/>
      <c r="D257" s="94"/>
      <c r="E257" s="94"/>
      <c r="F257" s="3"/>
      <c r="G257" s="17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s="22" customFormat="1" x14ac:dyDescent="0.2">
      <c r="A258" s="14"/>
      <c r="B258" s="94"/>
      <c r="C258" s="94"/>
      <c r="D258" s="94"/>
      <c r="E258" s="94"/>
      <c r="F258" s="3"/>
      <c r="G258" s="17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s="22" customFormat="1" x14ac:dyDescent="0.2">
      <c r="A259" s="14"/>
      <c r="B259" s="94"/>
      <c r="C259" s="94"/>
      <c r="D259" s="94"/>
      <c r="E259" s="94"/>
      <c r="F259" s="3"/>
      <c r="G259" s="17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s="22" customFormat="1" x14ac:dyDescent="0.2">
      <c r="A260" s="14"/>
      <c r="B260" s="94"/>
      <c r="C260" s="94"/>
      <c r="D260" s="94"/>
      <c r="E260" s="94"/>
      <c r="F260" s="3"/>
      <c r="G260" s="17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s="22" customFormat="1" x14ac:dyDescent="0.2">
      <c r="A261" s="14"/>
      <c r="B261" s="94"/>
      <c r="C261" s="94"/>
      <c r="D261" s="94"/>
      <c r="E261" s="94"/>
      <c r="F261" s="3"/>
      <c r="G261" s="17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s="22" customFormat="1" x14ac:dyDescent="0.2">
      <c r="A262" s="14"/>
      <c r="B262" s="94"/>
      <c r="C262" s="94"/>
      <c r="D262" s="94"/>
      <c r="E262" s="94"/>
      <c r="F262" s="3"/>
      <c r="G262" s="17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s="22" customFormat="1" x14ac:dyDescent="0.2">
      <c r="A263" s="14"/>
      <c r="B263" s="94"/>
      <c r="C263" s="94"/>
      <c r="D263" s="94"/>
      <c r="E263" s="94"/>
      <c r="F263" s="3"/>
      <c r="G263" s="17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s="22" customFormat="1" x14ac:dyDescent="0.2">
      <c r="A264" s="14"/>
      <c r="B264" s="94"/>
      <c r="C264" s="94"/>
      <c r="D264" s="94"/>
      <c r="E264" s="94"/>
      <c r="F264" s="3"/>
      <c r="G264" s="17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s="22" customFormat="1" x14ac:dyDescent="0.2">
      <c r="A265" s="14"/>
      <c r="B265" s="94"/>
      <c r="C265" s="94"/>
      <c r="D265" s="94"/>
      <c r="E265" s="94"/>
      <c r="F265" s="3"/>
      <c r="G265" s="17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s="22" customFormat="1" x14ac:dyDescent="0.2">
      <c r="A266" s="14"/>
      <c r="B266" s="94"/>
      <c r="C266" s="94"/>
      <c r="D266" s="94"/>
      <c r="E266" s="94"/>
      <c r="F266" s="3"/>
      <c r="G266" s="17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s="22" customFormat="1" x14ac:dyDescent="0.2">
      <c r="A267" s="14"/>
      <c r="B267" s="94"/>
      <c r="C267" s="94"/>
      <c r="D267" s="94"/>
      <c r="E267" s="94"/>
      <c r="F267" s="3"/>
      <c r="G267" s="17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s="22" customFormat="1" x14ac:dyDescent="0.2">
      <c r="A268" s="14"/>
      <c r="B268" s="94"/>
      <c r="C268" s="94"/>
      <c r="D268" s="94"/>
      <c r="E268" s="94"/>
      <c r="F268" s="3"/>
      <c r="G268" s="17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s="22" customFormat="1" x14ac:dyDescent="0.2">
      <c r="A269" s="14"/>
      <c r="B269" s="94"/>
      <c r="C269" s="94"/>
      <c r="D269" s="94"/>
      <c r="E269" s="94"/>
      <c r="F269" s="3"/>
      <c r="G269" s="17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s="22" customFormat="1" x14ac:dyDescent="0.2">
      <c r="A270" s="14"/>
      <c r="B270" s="94"/>
      <c r="C270" s="94"/>
      <c r="D270" s="94"/>
      <c r="E270" s="94"/>
      <c r="F270" s="3"/>
      <c r="G270" s="17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s="22" customFormat="1" x14ac:dyDescent="0.2">
      <c r="A271" s="14"/>
      <c r="B271" s="94"/>
      <c r="C271" s="94"/>
      <c r="D271" s="94"/>
      <c r="E271" s="94"/>
      <c r="F271" s="3"/>
      <c r="G271" s="17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s="22" customFormat="1" x14ac:dyDescent="0.2">
      <c r="A272" s="14"/>
      <c r="B272" s="94"/>
      <c r="C272" s="94"/>
      <c r="D272" s="94"/>
      <c r="E272" s="94"/>
      <c r="F272" s="3"/>
      <c r="G272" s="17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s="22" customFormat="1" x14ac:dyDescent="0.2">
      <c r="A273" s="14"/>
      <c r="B273" s="94"/>
      <c r="C273" s="94"/>
      <c r="D273" s="94"/>
      <c r="E273" s="94"/>
      <c r="F273" s="3"/>
      <c r="G273" s="17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s="22" customFormat="1" x14ac:dyDescent="0.2">
      <c r="A274" s="14"/>
      <c r="B274" s="94"/>
      <c r="C274" s="94"/>
      <c r="D274" s="94"/>
      <c r="E274" s="94"/>
      <c r="F274" s="3"/>
      <c r="G274" s="17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s="22" customFormat="1" x14ac:dyDescent="0.2">
      <c r="A275" s="14"/>
      <c r="B275" s="94"/>
      <c r="C275" s="94"/>
      <c r="D275" s="94"/>
      <c r="E275" s="94"/>
      <c r="F275" s="3"/>
      <c r="G275" s="17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s="22" customFormat="1" x14ac:dyDescent="0.2">
      <c r="A276" s="14"/>
      <c r="B276" s="94"/>
      <c r="C276" s="94"/>
      <c r="D276" s="94"/>
      <c r="E276" s="94"/>
      <c r="F276" s="3"/>
      <c r="G276" s="17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s="22" customFormat="1" x14ac:dyDescent="0.2">
      <c r="A277" s="14"/>
      <c r="B277" s="94"/>
      <c r="C277" s="94"/>
      <c r="D277" s="94"/>
      <c r="E277" s="94"/>
      <c r="F277" s="3"/>
      <c r="G277" s="17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s="22" customFormat="1" x14ac:dyDescent="0.2">
      <c r="A278" s="14"/>
      <c r="B278" s="94"/>
      <c r="C278" s="94"/>
      <c r="D278" s="94"/>
      <c r="E278" s="94"/>
      <c r="F278" s="3"/>
      <c r="G278" s="17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s="22" customFormat="1" x14ac:dyDescent="0.2">
      <c r="A279" s="14"/>
      <c r="B279" s="94"/>
      <c r="C279" s="94"/>
      <c r="D279" s="94"/>
      <c r="E279" s="94"/>
      <c r="F279" s="3"/>
      <c r="G279" s="17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s="22" customFormat="1" x14ac:dyDescent="0.2">
      <c r="A280" s="14"/>
      <c r="B280" s="94"/>
      <c r="C280" s="94"/>
      <c r="D280" s="94"/>
      <c r="E280" s="94"/>
      <c r="F280" s="3"/>
      <c r="G280" s="17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s="22" customFormat="1" x14ac:dyDescent="0.2">
      <c r="A281" s="14"/>
      <c r="B281" s="94"/>
      <c r="C281" s="94"/>
      <c r="D281" s="94"/>
      <c r="E281" s="94"/>
      <c r="F281" s="3"/>
      <c r="G281" s="17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s="22" customFormat="1" x14ac:dyDescent="0.2">
      <c r="A282" s="14"/>
      <c r="B282" s="94"/>
      <c r="C282" s="94"/>
      <c r="D282" s="94"/>
      <c r="E282" s="94"/>
      <c r="F282" s="3"/>
      <c r="G282" s="17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s="22" customFormat="1" x14ac:dyDescent="0.2">
      <c r="A283" s="14"/>
      <c r="B283" s="94"/>
      <c r="C283" s="94"/>
      <c r="D283" s="94"/>
      <c r="E283" s="94"/>
      <c r="F283" s="3"/>
      <c r="G283" s="17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s="22" customFormat="1" x14ac:dyDescent="0.2">
      <c r="A284" s="14"/>
      <c r="B284" s="94"/>
      <c r="C284" s="94"/>
      <c r="D284" s="94"/>
      <c r="E284" s="94"/>
      <c r="F284" s="3"/>
      <c r="G284" s="17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s="22" customFormat="1" x14ac:dyDescent="0.2">
      <c r="A285" s="14"/>
      <c r="B285" s="94"/>
      <c r="C285" s="94"/>
      <c r="D285" s="94"/>
      <c r="E285" s="94"/>
      <c r="F285" s="3"/>
      <c r="G285" s="17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s="22" customFormat="1" x14ac:dyDescent="0.2">
      <c r="A286" s="14"/>
      <c r="B286" s="94"/>
      <c r="C286" s="94"/>
      <c r="D286" s="94"/>
      <c r="E286" s="94"/>
      <c r="F286" s="3"/>
      <c r="G286" s="17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s="22" customFormat="1" x14ac:dyDescent="0.2">
      <c r="A287" s="14"/>
      <c r="B287" s="94"/>
      <c r="C287" s="94"/>
      <c r="D287" s="94"/>
      <c r="E287" s="94"/>
      <c r="F287" s="3"/>
      <c r="G287" s="17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s="22" customFormat="1" x14ac:dyDescent="0.2">
      <c r="A288" s="14"/>
      <c r="B288" s="94"/>
      <c r="C288" s="94"/>
      <c r="D288" s="94"/>
      <c r="E288" s="94"/>
      <c r="F288" s="3"/>
      <c r="G288" s="17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s="22" customFormat="1" x14ac:dyDescent="0.2">
      <c r="A289" s="14"/>
      <c r="B289" s="94"/>
      <c r="C289" s="94"/>
      <c r="D289" s="94"/>
      <c r="E289" s="94"/>
      <c r="F289" s="3"/>
      <c r="G289" s="17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s="22" customFormat="1" x14ac:dyDescent="0.2">
      <c r="A290" s="14"/>
      <c r="B290" s="94"/>
      <c r="C290" s="94"/>
      <c r="D290" s="94"/>
      <c r="E290" s="94"/>
      <c r="F290" s="3"/>
      <c r="G290" s="17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s="22" customFormat="1" x14ac:dyDescent="0.2">
      <c r="A291" s="14"/>
      <c r="B291" s="94"/>
      <c r="C291" s="94"/>
      <c r="D291" s="94"/>
      <c r="E291" s="94"/>
      <c r="F291" s="3"/>
      <c r="G291" s="17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s="22" customFormat="1" x14ac:dyDescent="0.2">
      <c r="A292" s="14"/>
      <c r="B292" s="94"/>
      <c r="C292" s="94"/>
      <c r="D292" s="94"/>
      <c r="E292" s="94"/>
      <c r="F292" s="3"/>
      <c r="G292" s="17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s="22" customFormat="1" x14ac:dyDescent="0.2">
      <c r="A293" s="14"/>
      <c r="B293" s="94"/>
      <c r="C293" s="94"/>
      <c r="D293" s="94"/>
      <c r="E293" s="94"/>
      <c r="F293" s="3"/>
      <c r="G293" s="17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s="22" customFormat="1" x14ac:dyDescent="0.2">
      <c r="A294" s="14"/>
      <c r="B294" s="94"/>
      <c r="C294" s="94"/>
      <c r="D294" s="94"/>
      <c r="E294" s="94"/>
      <c r="F294" s="3"/>
      <c r="G294" s="17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s="22" customFormat="1" x14ac:dyDescent="0.2">
      <c r="A295" s="14"/>
      <c r="B295" s="94"/>
      <c r="C295" s="94"/>
      <c r="D295" s="94"/>
      <c r="E295" s="94"/>
      <c r="F295" s="3"/>
      <c r="G295" s="17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s="22" customFormat="1" x14ac:dyDescent="0.2">
      <c r="A296" s="14"/>
      <c r="B296" s="94"/>
      <c r="C296" s="94"/>
      <c r="D296" s="94"/>
      <c r="E296" s="94"/>
      <c r="F296" s="3"/>
      <c r="G296" s="17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s="22" customFormat="1" x14ac:dyDescent="0.2">
      <c r="A297" s="14"/>
      <c r="B297" s="94"/>
      <c r="C297" s="94"/>
      <c r="D297" s="94"/>
      <c r="E297" s="94"/>
      <c r="F297" s="3"/>
      <c r="G297" s="17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s="22" customFormat="1" x14ac:dyDescent="0.2">
      <c r="A298" s="14"/>
      <c r="B298" s="94"/>
      <c r="C298" s="94"/>
      <c r="D298" s="94"/>
      <c r="E298" s="94"/>
      <c r="F298" s="3"/>
      <c r="G298" s="17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s="22" customFormat="1" x14ac:dyDescent="0.2">
      <c r="A299" s="14"/>
      <c r="B299" s="94"/>
      <c r="C299" s="94"/>
      <c r="D299" s="94"/>
      <c r="E299" s="94"/>
      <c r="F299" s="3"/>
      <c r="G299" s="17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s="22" customFormat="1" x14ac:dyDescent="0.2">
      <c r="A300" s="14"/>
      <c r="B300" s="94"/>
      <c r="C300" s="94"/>
      <c r="D300" s="94"/>
      <c r="E300" s="94"/>
      <c r="F300" s="3"/>
      <c r="G300" s="17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s="22" customFormat="1" x14ac:dyDescent="0.2">
      <c r="A301" s="14"/>
      <c r="B301" s="94"/>
      <c r="C301" s="94"/>
      <c r="D301" s="94"/>
      <c r="E301" s="94"/>
      <c r="F301" s="3"/>
      <c r="G301" s="17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s="22" customFormat="1" x14ac:dyDescent="0.2">
      <c r="A302" s="14"/>
      <c r="B302" s="94"/>
      <c r="C302" s="94"/>
      <c r="D302" s="94"/>
      <c r="E302" s="94"/>
      <c r="F302" s="3"/>
      <c r="G302" s="17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s="22" customFormat="1" x14ac:dyDescent="0.2">
      <c r="A303" s="14"/>
      <c r="B303" s="94"/>
      <c r="C303" s="94"/>
      <c r="D303" s="94"/>
      <c r="E303" s="94"/>
      <c r="F303" s="3"/>
      <c r="G303" s="17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s="22" customFormat="1" x14ac:dyDescent="0.2">
      <c r="A304" s="14"/>
      <c r="B304" s="94"/>
      <c r="C304" s="94"/>
      <c r="D304" s="94"/>
      <c r="E304" s="94"/>
      <c r="F304" s="3"/>
      <c r="G304" s="17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s="22" customFormat="1" x14ac:dyDescent="0.2">
      <c r="A305" s="14"/>
      <c r="B305" s="94"/>
      <c r="C305" s="94"/>
      <c r="D305" s="94"/>
      <c r="E305" s="94"/>
      <c r="F305" s="3"/>
      <c r="G305" s="17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s="22" customFormat="1" x14ac:dyDescent="0.2">
      <c r="A306" s="14"/>
      <c r="B306" s="94"/>
      <c r="C306" s="94"/>
      <c r="D306" s="94"/>
      <c r="E306" s="94"/>
      <c r="F306" s="3"/>
      <c r="G306" s="17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s="22" customFormat="1" x14ac:dyDescent="0.2">
      <c r="A307" s="14"/>
      <c r="B307" s="94"/>
      <c r="C307" s="94"/>
      <c r="D307" s="94"/>
      <c r="E307" s="94"/>
      <c r="F307" s="3"/>
      <c r="G307" s="17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s="22" customFormat="1" x14ac:dyDescent="0.2">
      <c r="A308" s="14"/>
      <c r="B308" s="94"/>
      <c r="C308" s="94"/>
      <c r="D308" s="94"/>
      <c r="E308" s="94"/>
      <c r="F308" s="3"/>
      <c r="G308" s="17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s="22" customFormat="1" x14ac:dyDescent="0.2">
      <c r="A309" s="14"/>
      <c r="B309" s="94"/>
      <c r="C309" s="94"/>
      <c r="D309" s="94"/>
      <c r="E309" s="94"/>
      <c r="F309" s="3"/>
      <c r="G309" s="17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s="22" customFormat="1" x14ac:dyDescent="0.2">
      <c r="A310" s="14"/>
      <c r="B310" s="94"/>
      <c r="C310" s="94"/>
      <c r="D310" s="94"/>
      <c r="E310" s="94"/>
      <c r="F310" s="3"/>
      <c r="G310" s="17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s="22" customFormat="1" x14ac:dyDescent="0.2">
      <c r="A311" s="14"/>
      <c r="B311" s="94"/>
      <c r="C311" s="94"/>
      <c r="D311" s="94"/>
      <c r="E311" s="94"/>
      <c r="F311" s="3"/>
      <c r="G311" s="17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s="22" customFormat="1" x14ac:dyDescent="0.2">
      <c r="A312" s="14"/>
      <c r="B312" s="94"/>
      <c r="C312" s="94"/>
      <c r="D312" s="94"/>
      <c r="E312" s="94"/>
      <c r="F312" s="3"/>
      <c r="G312" s="17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s="22" customFormat="1" x14ac:dyDescent="0.2">
      <c r="A313" s="14"/>
      <c r="B313" s="94"/>
      <c r="C313" s="94"/>
      <c r="D313" s="94"/>
      <c r="E313" s="94"/>
      <c r="F313" s="3"/>
      <c r="G313" s="17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s="22" customFormat="1" x14ac:dyDescent="0.2">
      <c r="A314" s="14"/>
      <c r="B314" s="94"/>
      <c r="C314" s="94"/>
      <c r="D314" s="94"/>
      <c r="E314" s="94"/>
      <c r="F314" s="3"/>
      <c r="G314" s="17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s="22" customFormat="1" x14ac:dyDescent="0.2">
      <c r="A315" s="14"/>
      <c r="B315" s="94"/>
      <c r="C315" s="94"/>
      <c r="D315" s="94"/>
      <c r="E315" s="94"/>
      <c r="F315" s="3"/>
      <c r="G315" s="17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s="22" customFormat="1" x14ac:dyDescent="0.2">
      <c r="A316" s="14"/>
      <c r="B316" s="94"/>
      <c r="C316" s="94"/>
      <c r="D316" s="94"/>
      <c r="E316" s="94"/>
      <c r="F316" s="3"/>
      <c r="G316" s="17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s="22" customFormat="1" x14ac:dyDescent="0.2">
      <c r="A317" s="14"/>
      <c r="B317" s="94"/>
      <c r="C317" s="94"/>
      <c r="D317" s="94"/>
      <c r="E317" s="94"/>
      <c r="F317" s="3"/>
      <c r="G317" s="17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s="22" customFormat="1" x14ac:dyDescent="0.2">
      <c r="A318" s="14"/>
      <c r="B318" s="94"/>
      <c r="C318" s="94"/>
      <c r="D318" s="94"/>
      <c r="E318" s="94"/>
      <c r="F318" s="3"/>
      <c r="G318" s="17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s="22" customFormat="1" x14ac:dyDescent="0.2">
      <c r="A319" s="14"/>
      <c r="B319" s="94"/>
      <c r="C319" s="94"/>
      <c r="D319" s="94"/>
      <c r="E319" s="94"/>
      <c r="F319" s="3"/>
      <c r="G319" s="17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s="22" customFormat="1" x14ac:dyDescent="0.2">
      <c r="A320" s="14"/>
      <c r="B320" s="94"/>
      <c r="C320" s="94"/>
      <c r="D320" s="94"/>
      <c r="E320" s="94"/>
      <c r="F320" s="3"/>
      <c r="G320" s="17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s="22" customFormat="1" x14ac:dyDescent="0.2">
      <c r="A321" s="14"/>
      <c r="B321" s="94"/>
      <c r="C321" s="94"/>
      <c r="D321" s="94"/>
      <c r="E321" s="94"/>
      <c r="F321" s="3"/>
      <c r="G321" s="17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s="22" customFormat="1" x14ac:dyDescent="0.2">
      <c r="A322" s="14"/>
      <c r="B322" s="94"/>
      <c r="C322" s="94"/>
      <c r="D322" s="94"/>
      <c r="E322" s="94"/>
      <c r="F322" s="3"/>
      <c r="G322" s="17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s="22" customFormat="1" x14ac:dyDescent="0.2">
      <c r="A323" s="14"/>
      <c r="B323" s="94"/>
      <c r="C323" s="94"/>
      <c r="D323" s="94"/>
      <c r="E323" s="94"/>
      <c r="F323" s="3"/>
      <c r="G323" s="17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s="22" customFormat="1" x14ac:dyDescent="0.2">
      <c r="A324" s="14"/>
      <c r="B324" s="94"/>
      <c r="C324" s="94"/>
      <c r="D324" s="94"/>
      <c r="E324" s="94"/>
      <c r="F324" s="3"/>
      <c r="G324" s="17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s="22" customFormat="1" x14ac:dyDescent="0.2">
      <c r="A325" s="14"/>
      <c r="B325" s="94"/>
      <c r="C325" s="94"/>
      <c r="D325" s="94"/>
      <c r="E325" s="94"/>
      <c r="F325" s="3"/>
      <c r="G325" s="17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s="22" customFormat="1" x14ac:dyDescent="0.2">
      <c r="A326" s="14"/>
      <c r="B326" s="94"/>
      <c r="C326" s="94"/>
      <c r="D326" s="94"/>
      <c r="E326" s="94"/>
      <c r="F326" s="3"/>
      <c r="G326" s="17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s="22" customFormat="1" x14ac:dyDescent="0.2">
      <c r="A327" s="14"/>
      <c r="B327" s="94"/>
      <c r="C327" s="94"/>
      <c r="D327" s="94"/>
      <c r="E327" s="94"/>
      <c r="F327" s="3"/>
      <c r="G327" s="17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s="22" customFormat="1" x14ac:dyDescent="0.2">
      <c r="A328" s="14"/>
      <c r="B328" s="94"/>
      <c r="C328" s="94"/>
      <c r="D328" s="94"/>
      <c r="E328" s="94"/>
      <c r="F328" s="3"/>
      <c r="G328" s="17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s="22" customFormat="1" x14ac:dyDescent="0.2">
      <c r="A329" s="14"/>
      <c r="B329" s="94"/>
      <c r="C329" s="94"/>
      <c r="D329" s="94"/>
      <c r="E329" s="94"/>
      <c r="F329" s="3"/>
      <c r="G329" s="17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s="22" customFormat="1" x14ac:dyDescent="0.2">
      <c r="A330" s="14"/>
      <c r="B330" s="94"/>
      <c r="C330" s="94"/>
      <c r="D330" s="94"/>
      <c r="E330" s="94"/>
      <c r="F330" s="3"/>
      <c r="G330" s="17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s="22" customFormat="1" x14ac:dyDescent="0.2">
      <c r="A331" s="14"/>
      <c r="B331" s="94"/>
      <c r="C331" s="94"/>
      <c r="D331" s="94"/>
      <c r="E331" s="94"/>
      <c r="F331" s="3"/>
      <c r="G331" s="17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s="22" customFormat="1" x14ac:dyDescent="0.2">
      <c r="A332" s="14"/>
      <c r="B332" s="94"/>
      <c r="C332" s="94"/>
      <c r="D332" s="94"/>
      <c r="E332" s="94"/>
      <c r="F332" s="3"/>
      <c r="G332" s="17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s="22" customFormat="1" x14ac:dyDescent="0.2">
      <c r="A333" s="14"/>
      <c r="B333" s="94"/>
      <c r="C333" s="94"/>
      <c r="D333" s="94"/>
      <c r="E333" s="94"/>
      <c r="F333" s="3"/>
      <c r="G333" s="17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s="22" customFormat="1" x14ac:dyDescent="0.2">
      <c r="A334" s="14"/>
      <c r="B334" s="94"/>
      <c r="C334" s="94"/>
      <c r="D334" s="94"/>
      <c r="E334" s="94"/>
      <c r="F334" s="3"/>
      <c r="G334" s="17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s="22" customFormat="1" x14ac:dyDescent="0.2">
      <c r="A335" s="14"/>
      <c r="B335" s="94"/>
      <c r="C335" s="94"/>
      <c r="D335" s="94"/>
      <c r="E335" s="94"/>
      <c r="F335" s="3"/>
      <c r="G335" s="17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s="22" customFormat="1" x14ac:dyDescent="0.2">
      <c r="A336" s="14"/>
      <c r="B336" s="94"/>
      <c r="C336" s="94"/>
      <c r="D336" s="94"/>
      <c r="E336" s="94"/>
      <c r="F336" s="3"/>
      <c r="G336" s="17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s="22" customFormat="1" x14ac:dyDescent="0.2">
      <c r="A337" s="14"/>
      <c r="B337" s="94"/>
      <c r="C337" s="94"/>
      <c r="D337" s="94"/>
      <c r="E337" s="94"/>
      <c r="F337" s="3"/>
      <c r="G337" s="17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s="22" customFormat="1" x14ac:dyDescent="0.2">
      <c r="A338" s="14"/>
      <c r="B338" s="94"/>
      <c r="C338" s="94"/>
      <c r="D338" s="94"/>
      <c r="E338" s="94"/>
      <c r="F338" s="3"/>
      <c r="G338" s="17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s="22" customFormat="1" x14ac:dyDescent="0.2">
      <c r="A339" s="14"/>
      <c r="B339" s="94"/>
      <c r="C339" s="94"/>
      <c r="D339" s="94"/>
      <c r="E339" s="94"/>
      <c r="F339" s="3"/>
      <c r="G339" s="17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s="22" customFormat="1" x14ac:dyDescent="0.2">
      <c r="A340" s="14"/>
      <c r="B340" s="94"/>
      <c r="C340" s="94"/>
      <c r="D340" s="94"/>
      <c r="E340" s="94"/>
      <c r="F340" s="3"/>
      <c r="G340" s="17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s="22" customFormat="1" x14ac:dyDescent="0.2">
      <c r="A341" s="14"/>
      <c r="B341" s="94"/>
      <c r="C341" s="94"/>
      <c r="D341" s="94"/>
      <c r="E341" s="94"/>
      <c r="F341" s="3"/>
      <c r="G341" s="17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s="22" customFormat="1" x14ac:dyDescent="0.2">
      <c r="A342" s="14"/>
      <c r="B342" s="94"/>
      <c r="C342" s="94"/>
      <c r="D342" s="94"/>
      <c r="E342" s="94"/>
      <c r="F342" s="3"/>
      <c r="G342" s="17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s="22" customFormat="1" x14ac:dyDescent="0.2">
      <c r="A343" s="14"/>
      <c r="B343" s="94"/>
      <c r="C343" s="94"/>
      <c r="D343" s="94"/>
      <c r="E343" s="94"/>
      <c r="F343" s="3"/>
      <c r="G343" s="17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s="22" customFormat="1" x14ac:dyDescent="0.2">
      <c r="A344" s="14"/>
      <c r="B344" s="94"/>
      <c r="C344" s="94"/>
      <c r="D344" s="94"/>
      <c r="E344" s="94"/>
      <c r="F344" s="3"/>
      <c r="G344" s="17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s="22" customFormat="1" x14ac:dyDescent="0.2">
      <c r="A345" s="14"/>
      <c r="B345" s="94"/>
      <c r="C345" s="94"/>
      <c r="D345" s="94"/>
      <c r="E345" s="94"/>
      <c r="F345" s="3"/>
      <c r="G345" s="17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s="22" customFormat="1" x14ac:dyDescent="0.2">
      <c r="A346" s="14"/>
      <c r="B346" s="94"/>
      <c r="C346" s="94"/>
      <c r="D346" s="94"/>
      <c r="E346" s="94"/>
      <c r="F346" s="3"/>
      <c r="G346" s="17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s="22" customFormat="1" x14ac:dyDescent="0.2">
      <c r="A347" s="14"/>
      <c r="B347" s="94"/>
      <c r="C347" s="94"/>
      <c r="D347" s="94"/>
      <c r="E347" s="94"/>
      <c r="F347" s="3"/>
      <c r="G347" s="17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s="22" customFormat="1" x14ac:dyDescent="0.2">
      <c r="A348" s="14"/>
      <c r="B348" s="94"/>
      <c r="C348" s="94"/>
      <c r="D348" s="94"/>
      <c r="E348" s="94"/>
      <c r="F348" s="3"/>
      <c r="G348" s="17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s="22" customFormat="1" x14ac:dyDescent="0.2">
      <c r="A349" s="14"/>
      <c r="B349" s="94"/>
      <c r="C349" s="94"/>
      <c r="D349" s="94"/>
      <c r="E349" s="94"/>
      <c r="F349" s="3"/>
      <c r="G349" s="17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s="22" customFormat="1" x14ac:dyDescent="0.2">
      <c r="A350" s="14"/>
      <c r="B350" s="94"/>
      <c r="C350" s="94"/>
      <c r="D350" s="94"/>
      <c r="E350" s="94"/>
      <c r="F350" s="3"/>
      <c r="G350" s="17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s="22" customFormat="1" x14ac:dyDescent="0.2">
      <c r="A351" s="14"/>
      <c r="B351" s="94"/>
      <c r="C351" s="94"/>
      <c r="D351" s="94"/>
      <c r="E351" s="94"/>
      <c r="F351" s="3"/>
      <c r="G351" s="17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s="22" customFormat="1" x14ac:dyDescent="0.2">
      <c r="A352" s="14"/>
      <c r="B352" s="94"/>
      <c r="C352" s="94"/>
      <c r="D352" s="94"/>
      <c r="E352" s="94"/>
      <c r="F352" s="3"/>
      <c r="G352" s="17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s="22" customFormat="1" x14ac:dyDescent="0.2">
      <c r="A353" s="14"/>
      <c r="B353" s="94"/>
      <c r="C353" s="94"/>
      <c r="D353" s="94"/>
      <c r="E353" s="94"/>
      <c r="F353" s="3"/>
      <c r="G353" s="17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s="22" customFormat="1" x14ac:dyDescent="0.2">
      <c r="A354" s="14"/>
      <c r="B354" s="94"/>
      <c r="C354" s="94"/>
      <c r="D354" s="94"/>
      <c r="E354" s="94"/>
      <c r="F354" s="3"/>
      <c r="G354" s="17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s="22" customFormat="1" x14ac:dyDescent="0.2">
      <c r="A355" s="14"/>
      <c r="B355" s="94"/>
      <c r="C355" s="94"/>
      <c r="D355" s="94"/>
      <c r="E355" s="94"/>
      <c r="F355" s="3"/>
      <c r="G355" s="17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s="22" customFormat="1" x14ac:dyDescent="0.2">
      <c r="A356" s="14"/>
      <c r="B356" s="94"/>
      <c r="C356" s="94"/>
      <c r="D356" s="94"/>
      <c r="E356" s="94"/>
      <c r="F356" s="3"/>
      <c r="G356" s="17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s="22" customFormat="1" x14ac:dyDescent="0.2">
      <c r="A357" s="14"/>
      <c r="B357" s="94"/>
      <c r="C357" s="94"/>
      <c r="D357" s="94"/>
      <c r="E357" s="94"/>
      <c r="F357" s="3"/>
      <c r="G357" s="17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s="22" customFormat="1" x14ac:dyDescent="0.2">
      <c r="A358" s="14"/>
      <c r="B358" s="94"/>
      <c r="C358" s="94"/>
      <c r="D358" s="94"/>
      <c r="E358" s="94"/>
      <c r="F358" s="3"/>
      <c r="G358" s="17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s="22" customFormat="1" x14ac:dyDescent="0.2">
      <c r="A359" s="14"/>
      <c r="B359" s="94"/>
      <c r="C359" s="94"/>
      <c r="D359" s="94"/>
      <c r="E359" s="94"/>
      <c r="F359" s="3"/>
      <c r="G359" s="17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s="22" customFormat="1" x14ac:dyDescent="0.2">
      <c r="A360" s="14"/>
      <c r="B360" s="94"/>
      <c r="C360" s="94"/>
      <c r="D360" s="94"/>
      <c r="E360" s="94"/>
      <c r="F360" s="3"/>
      <c r="G360" s="17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s="22" customFormat="1" x14ac:dyDescent="0.2">
      <c r="A361" s="14"/>
      <c r="B361" s="94"/>
      <c r="C361" s="94"/>
      <c r="D361" s="94"/>
      <c r="E361" s="94"/>
      <c r="F361" s="3"/>
      <c r="G361" s="17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s="22" customFormat="1" x14ac:dyDescent="0.2">
      <c r="A362" s="14"/>
      <c r="B362" s="94"/>
      <c r="C362" s="94"/>
      <c r="D362" s="94"/>
      <c r="E362" s="94"/>
      <c r="F362" s="3"/>
      <c r="G362" s="17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s="22" customFormat="1" x14ac:dyDescent="0.2">
      <c r="A363" s="14"/>
      <c r="B363" s="94"/>
      <c r="C363" s="94"/>
      <c r="D363" s="94"/>
      <c r="E363" s="94"/>
      <c r="F363" s="3"/>
      <c r="G363" s="17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s="22" customFormat="1" x14ac:dyDescent="0.2">
      <c r="A364" s="14"/>
      <c r="B364" s="94"/>
      <c r="C364" s="94"/>
      <c r="D364" s="94"/>
      <c r="E364" s="94"/>
      <c r="F364" s="3"/>
      <c r="G364" s="17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s="22" customFormat="1" x14ac:dyDescent="0.2">
      <c r="A365" s="14"/>
      <c r="B365" s="94"/>
      <c r="C365" s="94"/>
      <c r="D365" s="94"/>
      <c r="E365" s="94"/>
      <c r="F365" s="3"/>
      <c r="G365" s="17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s="22" customFormat="1" x14ac:dyDescent="0.2">
      <c r="A366" s="14"/>
      <c r="B366" s="94"/>
      <c r="C366" s="94"/>
      <c r="D366" s="94"/>
      <c r="E366" s="94"/>
      <c r="F366" s="3"/>
      <c r="G366" s="17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s="22" customFormat="1" x14ac:dyDescent="0.2">
      <c r="A367" s="14"/>
      <c r="B367" s="94"/>
      <c r="C367" s="94"/>
      <c r="D367" s="94"/>
      <c r="E367" s="94"/>
      <c r="F367" s="3"/>
      <c r="G367" s="17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s="22" customFormat="1" x14ac:dyDescent="0.2">
      <c r="A368" s="14"/>
      <c r="B368" s="94"/>
      <c r="C368" s="94"/>
      <c r="D368" s="94"/>
      <c r="E368" s="94"/>
      <c r="F368" s="3"/>
      <c r="G368" s="17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s="22" customFormat="1" x14ac:dyDescent="0.2">
      <c r="A369" s="14"/>
      <c r="B369" s="94"/>
      <c r="C369" s="94"/>
      <c r="D369" s="94"/>
      <c r="E369" s="94"/>
      <c r="F369" s="3"/>
      <c r="G369" s="17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s="22" customFormat="1" x14ac:dyDescent="0.2">
      <c r="A370" s="14"/>
      <c r="B370" s="94"/>
      <c r="C370" s="94"/>
      <c r="D370" s="94"/>
      <c r="E370" s="94"/>
      <c r="F370" s="3"/>
      <c r="G370" s="17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s="22" customFormat="1" x14ac:dyDescent="0.2">
      <c r="A371" s="14"/>
      <c r="B371" s="94"/>
      <c r="C371" s="94"/>
      <c r="D371" s="94"/>
      <c r="E371" s="94"/>
      <c r="F371" s="3"/>
      <c r="G371" s="17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s="22" customFormat="1" x14ac:dyDescent="0.2">
      <c r="A372" s="14"/>
      <c r="B372" s="94"/>
      <c r="C372" s="94"/>
      <c r="D372" s="94"/>
      <c r="E372" s="94"/>
      <c r="F372" s="3"/>
      <c r="G372" s="17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s="22" customFormat="1" x14ac:dyDescent="0.2">
      <c r="A373" s="14"/>
      <c r="B373" s="94"/>
      <c r="C373" s="94"/>
      <c r="D373" s="94"/>
      <c r="E373" s="94"/>
      <c r="F373" s="3"/>
      <c r="G373" s="17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s="22" customFormat="1" x14ac:dyDescent="0.2">
      <c r="A374" s="14"/>
      <c r="B374" s="94"/>
      <c r="C374" s="94"/>
      <c r="D374" s="94"/>
      <c r="E374" s="94"/>
      <c r="F374" s="3"/>
      <c r="G374" s="17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s="22" customFormat="1" x14ac:dyDescent="0.2">
      <c r="A375" s="14"/>
      <c r="B375" s="94"/>
      <c r="C375" s="94"/>
      <c r="D375" s="94"/>
      <c r="E375" s="94"/>
      <c r="F375" s="3"/>
      <c r="G375" s="17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s="22" customFormat="1" x14ac:dyDescent="0.2">
      <c r="A376" s="14"/>
      <c r="B376" s="94"/>
      <c r="C376" s="94"/>
      <c r="D376" s="94"/>
      <c r="E376" s="94"/>
      <c r="F376" s="3"/>
      <c r="G376" s="17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s="22" customFormat="1" x14ac:dyDescent="0.2">
      <c r="A377" s="14"/>
      <c r="B377" s="94"/>
      <c r="C377" s="94"/>
      <c r="D377" s="94"/>
      <c r="E377" s="94"/>
      <c r="F377" s="3"/>
      <c r="G377" s="17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s="22" customFormat="1" x14ac:dyDescent="0.2">
      <c r="A378" s="14"/>
      <c r="B378" s="94"/>
      <c r="C378" s="94"/>
      <c r="D378" s="94"/>
      <c r="E378" s="94"/>
      <c r="F378" s="3"/>
      <c r="G378" s="17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s="22" customFormat="1" x14ac:dyDescent="0.2">
      <c r="A379" s="14"/>
      <c r="B379" s="94"/>
      <c r="C379" s="94"/>
      <c r="D379" s="94"/>
      <c r="E379" s="94"/>
      <c r="F379" s="3"/>
      <c r="G379" s="17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s="22" customFormat="1" x14ac:dyDescent="0.2">
      <c r="A380" s="14"/>
      <c r="B380" s="94"/>
      <c r="C380" s="94"/>
      <c r="D380" s="94"/>
      <c r="E380" s="94"/>
      <c r="F380" s="3"/>
      <c r="G380" s="17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s="22" customFormat="1" x14ac:dyDescent="0.2">
      <c r="A381" s="14"/>
      <c r="B381" s="94"/>
      <c r="C381" s="94"/>
      <c r="D381" s="94"/>
      <c r="E381" s="94"/>
      <c r="F381" s="3"/>
      <c r="G381" s="17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s="22" customFormat="1" x14ac:dyDescent="0.2">
      <c r="A382" s="14"/>
      <c r="B382" s="94"/>
      <c r="C382" s="94"/>
      <c r="D382" s="94"/>
      <c r="E382" s="94"/>
      <c r="F382" s="3"/>
      <c r="G382" s="17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s="22" customFormat="1" x14ac:dyDescent="0.2">
      <c r="A383" s="14"/>
      <c r="B383" s="94"/>
      <c r="C383" s="94"/>
      <c r="D383" s="94"/>
      <c r="E383" s="94"/>
      <c r="F383" s="3"/>
      <c r="G383" s="17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s="22" customFormat="1" x14ac:dyDescent="0.2">
      <c r="A384" s="14"/>
      <c r="B384" s="94"/>
      <c r="C384" s="94"/>
      <c r="D384" s="94"/>
      <c r="E384" s="94"/>
      <c r="F384" s="3"/>
      <c r="G384" s="17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s="22" customFormat="1" x14ac:dyDescent="0.2">
      <c r="A385" s="14"/>
      <c r="B385" s="94"/>
      <c r="C385" s="94"/>
      <c r="D385" s="94"/>
      <c r="E385" s="94"/>
      <c r="F385" s="3"/>
      <c r="G385" s="17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s="22" customFormat="1" x14ac:dyDescent="0.2">
      <c r="A386" s="14"/>
      <c r="B386" s="94"/>
      <c r="C386" s="94"/>
      <c r="D386" s="94"/>
      <c r="E386" s="94"/>
      <c r="F386" s="3"/>
      <c r="G386" s="17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s="22" customFormat="1" x14ac:dyDescent="0.2">
      <c r="A387" s="14"/>
      <c r="B387" s="94"/>
      <c r="C387" s="94"/>
      <c r="D387" s="94"/>
      <c r="E387" s="94"/>
      <c r="F387" s="3"/>
      <c r="G387" s="17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s="22" customFormat="1" x14ac:dyDescent="0.2">
      <c r="A388" s="14"/>
      <c r="B388" s="94"/>
      <c r="C388" s="94"/>
      <c r="D388" s="94"/>
      <c r="E388" s="94"/>
      <c r="F388" s="3"/>
      <c r="G388" s="17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s="22" customFormat="1" x14ac:dyDescent="0.2">
      <c r="A389" s="14"/>
      <c r="B389" s="94"/>
      <c r="C389" s="94"/>
      <c r="D389" s="94"/>
      <c r="E389" s="94"/>
      <c r="F389" s="3"/>
      <c r="G389" s="17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s="22" customFormat="1" x14ac:dyDescent="0.2">
      <c r="A390" s="14"/>
      <c r="B390" s="94"/>
      <c r="C390" s="94"/>
      <c r="D390" s="94"/>
      <c r="E390" s="94"/>
      <c r="F390" s="3"/>
      <c r="G390" s="17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s="22" customFormat="1" x14ac:dyDescent="0.2">
      <c r="A391" s="14"/>
      <c r="B391" s="94"/>
      <c r="C391" s="94"/>
      <c r="D391" s="94"/>
      <c r="E391" s="94"/>
      <c r="F391" s="3"/>
      <c r="G391" s="17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s="22" customFormat="1" x14ac:dyDescent="0.2">
      <c r="A392" s="14"/>
      <c r="B392" s="94"/>
      <c r="C392" s="94"/>
      <c r="D392" s="94"/>
      <c r="E392" s="94"/>
      <c r="F392" s="3"/>
      <c r="G392" s="17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s="22" customFormat="1" x14ac:dyDescent="0.2">
      <c r="A393" s="14"/>
      <c r="B393" s="94"/>
      <c r="C393" s="94"/>
      <c r="D393" s="94"/>
      <c r="E393" s="94"/>
      <c r="F393" s="3"/>
      <c r="G393" s="17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s="22" customFormat="1" x14ac:dyDescent="0.2">
      <c r="A394" s="14"/>
      <c r="B394" s="94"/>
      <c r="C394" s="94"/>
      <c r="D394" s="94"/>
      <c r="E394" s="94"/>
      <c r="F394" s="3"/>
      <c r="G394" s="17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s="22" customFormat="1" x14ac:dyDescent="0.2">
      <c r="A395" s="14"/>
      <c r="B395" s="94"/>
      <c r="C395" s="94"/>
      <c r="D395" s="94"/>
      <c r="E395" s="94"/>
      <c r="F395" s="3"/>
      <c r="G395" s="17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s="22" customFormat="1" x14ac:dyDescent="0.2">
      <c r="A396" s="14"/>
      <c r="B396" s="94"/>
      <c r="C396" s="94"/>
      <c r="D396" s="94"/>
      <c r="E396" s="94"/>
      <c r="F396" s="3"/>
      <c r="G396" s="17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s="22" customFormat="1" x14ac:dyDescent="0.2">
      <c r="A397" s="14"/>
      <c r="B397" s="94"/>
      <c r="C397" s="94"/>
      <c r="D397" s="94"/>
      <c r="E397" s="94"/>
      <c r="F397" s="3"/>
      <c r="G397" s="17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s="22" customFormat="1" x14ac:dyDescent="0.2">
      <c r="A398" s="14"/>
      <c r="B398" s="94"/>
      <c r="C398" s="94"/>
      <c r="D398" s="94"/>
      <c r="E398" s="94"/>
      <c r="F398" s="3"/>
      <c r="G398" s="17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s="22" customFormat="1" x14ac:dyDescent="0.2">
      <c r="A399" s="14"/>
      <c r="B399" s="94"/>
      <c r="C399" s="94"/>
      <c r="D399" s="94"/>
      <c r="E399" s="94"/>
      <c r="F399" s="3"/>
      <c r="G399" s="17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s="22" customFormat="1" x14ac:dyDescent="0.2">
      <c r="A400" s="14"/>
      <c r="B400" s="94"/>
      <c r="C400" s="94"/>
      <c r="D400" s="94"/>
      <c r="E400" s="94"/>
      <c r="F400" s="3"/>
      <c r="G400" s="17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s="22" customFormat="1" x14ac:dyDescent="0.2">
      <c r="A401" s="14"/>
      <c r="B401" s="94"/>
      <c r="C401" s="94"/>
      <c r="D401" s="94"/>
      <c r="E401" s="94"/>
      <c r="F401" s="3"/>
      <c r="G401" s="17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s="22" customFormat="1" x14ac:dyDescent="0.2">
      <c r="A402" s="14"/>
      <c r="B402" s="94"/>
      <c r="C402" s="94"/>
      <c r="D402" s="94"/>
      <c r="E402" s="94"/>
      <c r="F402" s="3"/>
      <c r="G402" s="17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s="22" customFormat="1" x14ac:dyDescent="0.2">
      <c r="A403" s="14"/>
      <c r="B403" s="94"/>
      <c r="C403" s="94"/>
      <c r="D403" s="94"/>
      <c r="E403" s="94"/>
      <c r="F403" s="3"/>
      <c r="G403" s="17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s="22" customFormat="1" x14ac:dyDescent="0.2">
      <c r="A404" s="14"/>
      <c r="B404" s="94"/>
      <c r="C404" s="94"/>
      <c r="D404" s="94"/>
      <c r="E404" s="94"/>
      <c r="F404" s="3"/>
      <c r="G404" s="17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s="22" customFormat="1" x14ac:dyDescent="0.2">
      <c r="A405" s="14"/>
      <c r="B405" s="94"/>
      <c r="C405" s="94"/>
      <c r="D405" s="94"/>
      <c r="E405" s="94"/>
      <c r="F405" s="3"/>
      <c r="G405" s="17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s="22" customFormat="1" x14ac:dyDescent="0.2">
      <c r="A406" s="14"/>
      <c r="B406" s="94"/>
      <c r="C406" s="94"/>
      <c r="D406" s="94"/>
      <c r="E406" s="94"/>
      <c r="F406" s="3"/>
      <c r="G406" s="17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s="22" customFormat="1" x14ac:dyDescent="0.2">
      <c r="A407" s="14"/>
      <c r="B407" s="94"/>
      <c r="C407" s="94"/>
      <c r="D407" s="94"/>
      <c r="E407" s="94"/>
      <c r="F407" s="3"/>
      <c r="G407" s="17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s="22" customFormat="1" x14ac:dyDescent="0.2">
      <c r="A408" s="14"/>
      <c r="B408" s="94"/>
      <c r="C408" s="94"/>
      <c r="D408" s="94"/>
      <c r="E408" s="94"/>
      <c r="F408" s="3"/>
      <c r="G408" s="17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s="22" customFormat="1" x14ac:dyDescent="0.2">
      <c r="A409" s="14"/>
      <c r="B409" s="94"/>
      <c r="C409" s="94"/>
      <c r="D409" s="94"/>
      <c r="E409" s="94"/>
      <c r="F409" s="3"/>
      <c r="G409" s="17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s="22" customFormat="1" x14ac:dyDescent="0.2">
      <c r="A410" s="14"/>
      <c r="B410" s="94"/>
      <c r="C410" s="94"/>
      <c r="D410" s="94"/>
      <c r="E410" s="94"/>
      <c r="F410" s="3"/>
      <c r="G410" s="17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s="22" customFormat="1" x14ac:dyDescent="0.2">
      <c r="A411" s="14"/>
      <c r="B411" s="94"/>
      <c r="C411" s="94"/>
      <c r="D411" s="94"/>
      <c r="E411" s="94"/>
      <c r="F411" s="3"/>
      <c r="G411" s="17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s="22" customFormat="1" x14ac:dyDescent="0.2">
      <c r="A412" s="14"/>
      <c r="B412" s="94"/>
      <c r="C412" s="94"/>
      <c r="D412" s="94"/>
      <c r="E412" s="94"/>
      <c r="F412" s="3"/>
      <c r="G412" s="17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s="22" customFormat="1" x14ac:dyDescent="0.2">
      <c r="A413" s="14"/>
      <c r="B413" s="94"/>
      <c r="C413" s="94"/>
      <c r="D413" s="94"/>
      <c r="E413" s="94"/>
      <c r="F413" s="3"/>
      <c r="G413" s="17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s="22" customFormat="1" x14ac:dyDescent="0.2">
      <c r="A414" s="14"/>
      <c r="B414" s="94"/>
      <c r="C414" s="94"/>
      <c r="D414" s="94"/>
      <c r="E414" s="94"/>
      <c r="F414" s="3"/>
      <c r="G414" s="17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s="22" customFormat="1" x14ac:dyDescent="0.2">
      <c r="A415" s="14"/>
      <c r="B415" s="94"/>
      <c r="C415" s="94"/>
      <c r="D415" s="94"/>
      <c r="E415" s="94"/>
      <c r="F415" s="3"/>
      <c r="G415" s="17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s="22" customFormat="1" x14ac:dyDescent="0.2">
      <c r="A416" s="14"/>
      <c r="B416" s="94"/>
      <c r="C416" s="94"/>
      <c r="D416" s="94"/>
      <c r="E416" s="94"/>
      <c r="F416" s="3"/>
      <c r="G416" s="17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s="22" customFormat="1" x14ac:dyDescent="0.2">
      <c r="A417" s="14"/>
      <c r="B417" s="94"/>
      <c r="C417" s="94"/>
      <c r="D417" s="94"/>
      <c r="E417" s="94"/>
      <c r="F417" s="3"/>
      <c r="G417" s="17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s="22" customFormat="1" x14ac:dyDescent="0.2">
      <c r="A418" s="14"/>
      <c r="B418" s="94"/>
      <c r="C418" s="94"/>
      <c r="D418" s="94"/>
      <c r="E418" s="94"/>
      <c r="F418" s="3"/>
      <c r="G418" s="17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s="22" customFormat="1" x14ac:dyDescent="0.2">
      <c r="A419" s="14"/>
      <c r="B419" s="94"/>
      <c r="C419" s="94"/>
      <c r="D419" s="94"/>
      <c r="E419" s="94"/>
      <c r="F419" s="3"/>
      <c r="G419" s="17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s="22" customFormat="1" x14ac:dyDescent="0.2">
      <c r="A420" s="14"/>
      <c r="B420" s="94"/>
      <c r="C420" s="94"/>
      <c r="D420" s="94"/>
      <c r="E420" s="94"/>
      <c r="F420" s="3"/>
      <c r="G420" s="17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s="22" customFormat="1" x14ac:dyDescent="0.2">
      <c r="A421" s="14"/>
      <c r="B421" s="94"/>
      <c r="C421" s="94"/>
      <c r="D421" s="94"/>
      <c r="E421" s="94"/>
      <c r="F421" s="3"/>
      <c r="G421" s="17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s="22" customFormat="1" x14ac:dyDescent="0.2">
      <c r="A422" s="14"/>
      <c r="B422" s="94"/>
      <c r="C422" s="94"/>
      <c r="D422" s="94"/>
      <c r="E422" s="94"/>
      <c r="F422" s="3"/>
      <c r="G422" s="17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s="22" customFormat="1" x14ac:dyDescent="0.2">
      <c r="A423" s="14"/>
      <c r="B423" s="94"/>
      <c r="C423" s="94"/>
      <c r="D423" s="94"/>
      <c r="E423" s="94"/>
      <c r="F423" s="3"/>
      <c r="G423" s="17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s="22" customFormat="1" x14ac:dyDescent="0.2">
      <c r="A424" s="14"/>
      <c r="B424" s="94"/>
      <c r="C424" s="94"/>
      <c r="D424" s="94"/>
      <c r="E424" s="94"/>
      <c r="F424" s="3"/>
      <c r="G424" s="17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s="22" customFormat="1" x14ac:dyDescent="0.2">
      <c r="A425" s="14"/>
      <c r="B425" s="94"/>
      <c r="C425" s="94"/>
      <c r="D425" s="94"/>
      <c r="E425" s="94"/>
      <c r="F425" s="3"/>
      <c r="G425" s="17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s="22" customFormat="1" x14ac:dyDescent="0.2">
      <c r="A426" s="14"/>
      <c r="B426" s="94"/>
      <c r="C426" s="94"/>
      <c r="D426" s="94"/>
      <c r="E426" s="94"/>
      <c r="F426" s="3"/>
      <c r="G426" s="17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s="22" customFormat="1" x14ac:dyDescent="0.2">
      <c r="A427" s="14"/>
      <c r="B427" s="94"/>
      <c r="C427" s="94"/>
      <c r="D427" s="94"/>
      <c r="E427" s="94"/>
      <c r="F427" s="3"/>
      <c r="G427" s="17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s="22" customFormat="1" x14ac:dyDescent="0.2">
      <c r="A428" s="14"/>
      <c r="B428" s="94"/>
      <c r="C428" s="94"/>
      <c r="D428" s="94"/>
      <c r="E428" s="94"/>
      <c r="F428" s="3"/>
      <c r="G428" s="17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s="22" customFormat="1" x14ac:dyDescent="0.2">
      <c r="A429" s="14"/>
      <c r="B429" s="94"/>
      <c r="C429" s="94"/>
      <c r="D429" s="94"/>
      <c r="E429" s="94"/>
      <c r="F429" s="3"/>
      <c r="G429" s="17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s="22" customFormat="1" x14ac:dyDescent="0.2">
      <c r="A430" s="14"/>
      <c r="B430" s="94"/>
      <c r="C430" s="94"/>
      <c r="D430" s="94"/>
      <c r="E430" s="94"/>
      <c r="F430" s="3"/>
      <c r="G430" s="17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s="22" customFormat="1" x14ac:dyDescent="0.2">
      <c r="A431" s="14"/>
      <c r="B431" s="94"/>
      <c r="C431" s="94"/>
      <c r="D431" s="94"/>
      <c r="E431" s="94"/>
      <c r="F431" s="3"/>
      <c r="G431" s="17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s="22" customFormat="1" x14ac:dyDescent="0.2">
      <c r="A432" s="14"/>
      <c r="B432" s="94"/>
      <c r="C432" s="94"/>
      <c r="D432" s="94"/>
      <c r="E432" s="94"/>
      <c r="F432" s="3"/>
      <c r="G432" s="17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s="22" customFormat="1" x14ac:dyDescent="0.2">
      <c r="A433" s="14"/>
      <c r="B433" s="94"/>
      <c r="C433" s="94"/>
      <c r="D433" s="94"/>
      <c r="E433" s="94"/>
      <c r="F433" s="3"/>
      <c r="G433" s="17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s="22" customFormat="1" x14ac:dyDescent="0.2">
      <c r="A434" s="14"/>
      <c r="B434" s="94"/>
      <c r="C434" s="94"/>
      <c r="D434" s="94"/>
      <c r="E434" s="94"/>
      <c r="F434" s="3"/>
      <c r="G434" s="17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s="22" customFormat="1" x14ac:dyDescent="0.2">
      <c r="A435" s="14"/>
      <c r="B435" s="94"/>
      <c r="C435" s="94"/>
      <c r="D435" s="94"/>
      <c r="E435" s="94"/>
      <c r="F435" s="3"/>
      <c r="G435" s="17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s="22" customFormat="1" x14ac:dyDescent="0.2">
      <c r="A436" s="14"/>
      <c r="B436" s="94"/>
      <c r="C436" s="94"/>
      <c r="D436" s="94"/>
      <c r="E436" s="94"/>
      <c r="F436" s="3"/>
      <c r="G436" s="17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s="22" customFormat="1" x14ac:dyDescent="0.2">
      <c r="A437" s="14"/>
      <c r="B437" s="94"/>
      <c r="C437" s="94"/>
      <c r="D437" s="94"/>
      <c r="E437" s="94"/>
      <c r="F437" s="3"/>
      <c r="G437" s="17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s="22" customFormat="1" x14ac:dyDescent="0.2">
      <c r="A438" s="14"/>
      <c r="B438" s="94"/>
      <c r="C438" s="94"/>
      <c r="D438" s="94"/>
      <c r="E438" s="94"/>
      <c r="F438" s="3"/>
      <c r="G438" s="17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s="22" customFormat="1" x14ac:dyDescent="0.2">
      <c r="A439" s="14"/>
      <c r="B439" s="94"/>
      <c r="C439" s="94"/>
      <c r="D439" s="94"/>
      <c r="E439" s="94"/>
      <c r="F439" s="3"/>
      <c r="G439" s="17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s="22" customFormat="1" x14ac:dyDescent="0.2">
      <c r="A440" s="14"/>
      <c r="B440" s="94"/>
      <c r="C440" s="94"/>
      <c r="D440" s="94"/>
      <c r="E440" s="94"/>
      <c r="F440" s="3"/>
      <c r="G440" s="17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s="22" customFormat="1" x14ac:dyDescent="0.2">
      <c r="A441" s="14"/>
      <c r="B441" s="94"/>
      <c r="C441" s="94"/>
      <c r="D441" s="94"/>
      <c r="E441" s="94"/>
      <c r="F441" s="3"/>
      <c r="G441" s="17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s="22" customFormat="1" x14ac:dyDescent="0.2">
      <c r="A442" s="14"/>
      <c r="B442" s="94"/>
      <c r="C442" s="94"/>
      <c r="D442" s="94"/>
      <c r="E442" s="94"/>
      <c r="F442" s="3"/>
      <c r="G442" s="17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s="22" customFormat="1" x14ac:dyDescent="0.2">
      <c r="A443" s="14"/>
      <c r="B443" s="94"/>
      <c r="C443" s="94"/>
      <c r="D443" s="94"/>
      <c r="E443" s="94"/>
      <c r="F443" s="3"/>
      <c r="G443" s="17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s="22" customFormat="1" x14ac:dyDescent="0.2">
      <c r="A444" s="14"/>
      <c r="B444" s="94"/>
      <c r="C444" s="94"/>
      <c r="D444" s="94"/>
      <c r="E444" s="94"/>
      <c r="F444" s="3"/>
      <c r="G444" s="17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s="22" customFormat="1" x14ac:dyDescent="0.2">
      <c r="A445" s="14"/>
      <c r="B445" s="94"/>
      <c r="C445" s="94"/>
      <c r="D445" s="94"/>
      <c r="E445" s="94"/>
      <c r="F445" s="3"/>
      <c r="G445" s="17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s="22" customFormat="1" x14ac:dyDescent="0.2">
      <c r="A446" s="14"/>
      <c r="B446" s="94"/>
      <c r="C446" s="94"/>
      <c r="D446" s="94"/>
      <c r="E446" s="94"/>
      <c r="F446" s="3"/>
      <c r="G446" s="17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s="22" customFormat="1" x14ac:dyDescent="0.2">
      <c r="A447" s="14"/>
      <c r="B447" s="94"/>
      <c r="C447" s="94"/>
      <c r="D447" s="94"/>
      <c r="E447" s="94"/>
      <c r="F447" s="3"/>
      <c r="G447" s="17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s="22" customFormat="1" x14ac:dyDescent="0.2">
      <c r="A448" s="14"/>
      <c r="B448" s="94"/>
      <c r="C448" s="94"/>
      <c r="D448" s="94"/>
      <c r="E448" s="94"/>
      <c r="F448" s="3"/>
      <c r="G448" s="17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s="22" customFormat="1" x14ac:dyDescent="0.2">
      <c r="A449" s="14"/>
      <c r="B449" s="94"/>
      <c r="C449" s="94"/>
      <c r="D449" s="94"/>
      <c r="E449" s="94"/>
      <c r="F449" s="3"/>
      <c r="G449" s="17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s="22" customFormat="1" x14ac:dyDescent="0.2">
      <c r="A450" s="14"/>
      <c r="B450" s="94"/>
      <c r="C450" s="94"/>
      <c r="D450" s="94"/>
      <c r="E450" s="94"/>
      <c r="F450" s="3"/>
      <c r="G450" s="17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s="22" customFormat="1" x14ac:dyDescent="0.2">
      <c r="A451" s="14"/>
      <c r="B451" s="94"/>
      <c r="C451" s="94"/>
      <c r="D451" s="94"/>
      <c r="E451" s="94"/>
      <c r="F451" s="3"/>
      <c r="G451" s="17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s="22" customFormat="1" x14ac:dyDescent="0.2">
      <c r="A452" s="14"/>
      <c r="B452" s="94"/>
      <c r="C452" s="94"/>
      <c r="D452" s="94"/>
      <c r="E452" s="94"/>
      <c r="F452" s="3"/>
      <c r="G452" s="17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s="22" customFormat="1" x14ac:dyDescent="0.2">
      <c r="A453" s="14"/>
      <c r="B453" s="94"/>
      <c r="C453" s="94"/>
      <c r="D453" s="94"/>
      <c r="E453" s="94"/>
      <c r="F453" s="3"/>
      <c r="G453" s="17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s="22" customFormat="1" x14ac:dyDescent="0.2">
      <c r="A454" s="14"/>
      <c r="B454" s="94"/>
      <c r="C454" s="94"/>
      <c r="D454" s="94"/>
      <c r="E454" s="94"/>
      <c r="F454" s="3"/>
      <c r="G454" s="17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s="22" customFormat="1" x14ac:dyDescent="0.2">
      <c r="A455" s="14"/>
      <c r="B455" s="94"/>
      <c r="C455" s="94"/>
      <c r="D455" s="94"/>
      <c r="E455" s="94"/>
      <c r="F455" s="3"/>
      <c r="G455" s="17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s="22" customFormat="1" x14ac:dyDescent="0.2">
      <c r="A456" s="14"/>
      <c r="B456" s="94"/>
      <c r="C456" s="94"/>
      <c r="D456" s="94"/>
      <c r="E456" s="94"/>
      <c r="F456" s="3"/>
      <c r="G456" s="17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s="22" customFormat="1" x14ac:dyDescent="0.2">
      <c r="A457" s="14"/>
      <c r="B457" s="94"/>
      <c r="C457" s="94"/>
      <c r="D457" s="94"/>
      <c r="E457" s="94"/>
      <c r="F457" s="3"/>
      <c r="G457" s="17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s="22" customFormat="1" x14ac:dyDescent="0.2">
      <c r="A458" s="14"/>
      <c r="B458" s="94"/>
      <c r="C458" s="94"/>
      <c r="D458" s="94"/>
      <c r="E458" s="94"/>
      <c r="F458" s="3"/>
      <c r="G458" s="17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s="22" customFormat="1" x14ac:dyDescent="0.2">
      <c r="A459" s="14"/>
      <c r="B459" s="94"/>
      <c r="C459" s="94"/>
      <c r="D459" s="94"/>
      <c r="E459" s="94"/>
      <c r="F459" s="3"/>
      <c r="G459" s="17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s="22" customFormat="1" x14ac:dyDescent="0.2">
      <c r="A460" s="14"/>
      <c r="B460" s="94"/>
      <c r="C460" s="94"/>
      <c r="D460" s="94"/>
      <c r="E460" s="94"/>
      <c r="F460" s="3"/>
      <c r="G460" s="17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s="22" customFormat="1" x14ac:dyDescent="0.2">
      <c r="A461" s="14"/>
      <c r="B461" s="94"/>
      <c r="C461" s="94"/>
      <c r="D461" s="94"/>
      <c r="E461" s="94"/>
      <c r="F461" s="3"/>
      <c r="G461" s="17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s="22" customFormat="1" x14ac:dyDescent="0.2">
      <c r="A462" s="14"/>
      <c r="B462" s="94"/>
      <c r="C462" s="94"/>
      <c r="D462" s="94"/>
      <c r="E462" s="94"/>
      <c r="F462" s="3"/>
      <c r="G462" s="17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s="22" customFormat="1" x14ac:dyDescent="0.2">
      <c r="A463" s="14"/>
      <c r="B463" s="94"/>
      <c r="C463" s="94"/>
      <c r="D463" s="94"/>
      <c r="E463" s="94"/>
      <c r="F463" s="3"/>
      <c r="G463" s="17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s="22" customFormat="1" x14ac:dyDescent="0.2">
      <c r="A464" s="14"/>
      <c r="B464" s="94"/>
      <c r="C464" s="94"/>
      <c r="D464" s="94"/>
      <c r="E464" s="94"/>
      <c r="F464" s="3"/>
      <c r="G464" s="17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s="22" customFormat="1" x14ac:dyDescent="0.2">
      <c r="A465" s="14"/>
      <c r="B465" s="94"/>
      <c r="C465" s="94"/>
      <c r="D465" s="94"/>
      <c r="E465" s="94"/>
      <c r="F465" s="3"/>
      <c r="G465" s="17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s="22" customFormat="1" x14ac:dyDescent="0.2">
      <c r="A466" s="14"/>
      <c r="B466" s="94"/>
      <c r="C466" s="94"/>
      <c r="D466" s="94"/>
      <c r="E466" s="94"/>
      <c r="F466" s="3"/>
      <c r="G466" s="17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s="22" customFormat="1" x14ac:dyDescent="0.2">
      <c r="A467" s="14"/>
      <c r="B467" s="94"/>
      <c r="C467" s="94"/>
      <c r="D467" s="94"/>
      <c r="E467" s="94"/>
      <c r="F467" s="3"/>
      <c r="G467" s="17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s="22" customFormat="1" x14ac:dyDescent="0.2">
      <c r="A468" s="14"/>
      <c r="B468" s="94"/>
      <c r="C468" s="94"/>
      <c r="D468" s="94"/>
      <c r="E468" s="94"/>
      <c r="F468" s="3"/>
      <c r="G468" s="17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s="22" customFormat="1" x14ac:dyDescent="0.2">
      <c r="A469" s="14"/>
      <c r="B469" s="94"/>
      <c r="C469" s="94"/>
      <c r="D469" s="94"/>
      <c r="E469" s="94"/>
      <c r="F469" s="3"/>
      <c r="G469" s="17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s="22" customFormat="1" x14ac:dyDescent="0.2">
      <c r="A470" s="14"/>
      <c r="B470" s="94"/>
      <c r="C470" s="94"/>
      <c r="D470" s="94"/>
      <c r="E470" s="94"/>
      <c r="F470" s="3"/>
      <c r="G470" s="17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s="22" customFormat="1" x14ac:dyDescent="0.2">
      <c r="A471" s="14"/>
      <c r="B471" s="94"/>
      <c r="C471" s="94"/>
      <c r="D471" s="94"/>
      <c r="E471" s="94"/>
      <c r="F471" s="3"/>
      <c r="G471" s="17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s="22" customFormat="1" x14ac:dyDescent="0.2">
      <c r="A472" s="14"/>
      <c r="B472" s="94"/>
      <c r="C472" s="94"/>
      <c r="D472" s="94"/>
      <c r="E472" s="94"/>
      <c r="F472" s="3"/>
      <c r="G472" s="17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s="22" customFormat="1" x14ac:dyDescent="0.2">
      <c r="A473" s="14"/>
      <c r="B473" s="94"/>
      <c r="C473" s="94"/>
      <c r="D473" s="94"/>
      <c r="E473" s="94"/>
      <c r="F473" s="3"/>
      <c r="G473" s="17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s="22" customFormat="1" x14ac:dyDescent="0.2">
      <c r="A474" s="14"/>
      <c r="B474" s="94"/>
      <c r="C474" s="94"/>
      <c r="D474" s="94"/>
      <c r="E474" s="94"/>
      <c r="F474" s="3"/>
      <c r="G474" s="17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s="22" customFormat="1" x14ac:dyDescent="0.2">
      <c r="A475" s="14"/>
      <c r="B475" s="94"/>
      <c r="C475" s="94"/>
      <c r="D475" s="94"/>
      <c r="E475" s="94"/>
      <c r="F475" s="3"/>
      <c r="G475" s="17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s="22" customFormat="1" x14ac:dyDescent="0.2">
      <c r="A476" s="14"/>
      <c r="B476" s="94"/>
      <c r="C476" s="94"/>
      <c r="D476" s="94"/>
      <c r="E476" s="94"/>
      <c r="F476" s="3"/>
      <c r="G476" s="17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s="22" customFormat="1" x14ac:dyDescent="0.2">
      <c r="A477" s="14"/>
      <c r="B477" s="94"/>
      <c r="C477" s="94"/>
      <c r="D477" s="94"/>
      <c r="E477" s="94"/>
      <c r="F477" s="3"/>
      <c r="G477" s="17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s="22" customFormat="1" x14ac:dyDescent="0.2">
      <c r="A478" s="14"/>
      <c r="B478" s="94"/>
      <c r="C478" s="94"/>
      <c r="D478" s="94"/>
      <c r="E478" s="94"/>
      <c r="F478" s="3"/>
      <c r="G478" s="17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s="22" customFormat="1" x14ac:dyDescent="0.2">
      <c r="A479" s="14"/>
      <c r="B479" s="94"/>
      <c r="C479" s="94"/>
      <c r="D479" s="94"/>
      <c r="E479" s="94"/>
      <c r="F479" s="3"/>
      <c r="G479" s="17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s="22" customFormat="1" x14ac:dyDescent="0.2">
      <c r="A480" s="14"/>
      <c r="B480" s="94"/>
      <c r="C480" s="94"/>
      <c r="D480" s="94"/>
      <c r="E480" s="94"/>
      <c r="F480" s="3"/>
      <c r="G480" s="17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s="22" customFormat="1" x14ac:dyDescent="0.2">
      <c r="A481" s="14"/>
      <c r="B481" s="94"/>
      <c r="C481" s="94"/>
      <c r="D481" s="94"/>
      <c r="E481" s="94"/>
      <c r="F481" s="3"/>
      <c r="G481" s="17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s="22" customFormat="1" x14ac:dyDescent="0.2">
      <c r="A482" s="14"/>
      <c r="B482" s="94"/>
      <c r="C482" s="94"/>
      <c r="D482" s="94"/>
      <c r="E482" s="94"/>
      <c r="F482" s="3"/>
      <c r="G482" s="17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s="22" customFormat="1" x14ac:dyDescent="0.2">
      <c r="A483" s="14"/>
      <c r="B483" s="94"/>
      <c r="C483" s="94"/>
      <c r="D483" s="94"/>
      <c r="E483" s="94"/>
      <c r="F483" s="3"/>
      <c r="G483" s="17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s="22" customFormat="1" x14ac:dyDescent="0.2">
      <c r="A484" s="14"/>
      <c r="B484" s="94"/>
      <c r="C484" s="94"/>
      <c r="D484" s="94"/>
      <c r="E484" s="94"/>
      <c r="F484" s="3"/>
      <c r="G484" s="17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s="22" customFormat="1" x14ac:dyDescent="0.2">
      <c r="A485" s="14"/>
      <c r="B485" s="94"/>
      <c r="C485" s="94"/>
      <c r="D485" s="94"/>
      <c r="E485" s="94"/>
      <c r="F485" s="3"/>
      <c r="G485" s="17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s="22" customFormat="1" x14ac:dyDescent="0.2">
      <c r="A486" s="14"/>
      <c r="B486" s="94"/>
      <c r="C486" s="94"/>
      <c r="D486" s="94"/>
      <c r="E486" s="94"/>
      <c r="F486" s="3"/>
      <c r="G486" s="17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s="22" customFormat="1" x14ac:dyDescent="0.2">
      <c r="A487" s="14"/>
      <c r="B487" s="94"/>
      <c r="C487" s="94"/>
      <c r="D487" s="94"/>
      <c r="E487" s="94"/>
      <c r="F487" s="3"/>
      <c r="G487" s="17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s="22" customFormat="1" x14ac:dyDescent="0.2">
      <c r="A488" s="14"/>
      <c r="B488" s="94"/>
      <c r="C488" s="94"/>
      <c r="D488" s="94"/>
      <c r="E488" s="94"/>
      <c r="F488" s="3"/>
      <c r="G488" s="17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s="22" customFormat="1" x14ac:dyDescent="0.2">
      <c r="A489" s="14"/>
      <c r="B489" s="94"/>
      <c r="C489" s="94"/>
      <c r="D489" s="94"/>
      <c r="E489" s="94"/>
      <c r="F489" s="3"/>
      <c r="G489" s="17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s="22" customFormat="1" x14ac:dyDescent="0.2">
      <c r="A490" s="14"/>
      <c r="B490" s="94"/>
      <c r="C490" s="94"/>
      <c r="D490" s="94"/>
      <c r="E490" s="94"/>
      <c r="F490" s="3"/>
      <c r="G490" s="17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s="22" customFormat="1" x14ac:dyDescent="0.2">
      <c r="A491" s="14"/>
      <c r="B491" s="94"/>
      <c r="C491" s="94"/>
      <c r="D491" s="94"/>
      <c r="E491" s="94"/>
      <c r="F491" s="3"/>
      <c r="G491" s="17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s="22" customFormat="1" x14ac:dyDescent="0.2">
      <c r="A492" s="14"/>
      <c r="B492" s="94"/>
      <c r="C492" s="94"/>
      <c r="D492" s="94"/>
      <c r="E492" s="94"/>
      <c r="F492" s="3"/>
      <c r="G492" s="17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s="22" customFormat="1" x14ac:dyDescent="0.2">
      <c r="A493" s="14"/>
      <c r="B493" s="94"/>
      <c r="C493" s="94"/>
      <c r="D493" s="94"/>
      <c r="E493" s="94"/>
      <c r="F493" s="3"/>
      <c r="G493" s="17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s="22" customFormat="1" x14ac:dyDescent="0.2">
      <c r="A494" s="14"/>
      <c r="B494" s="94"/>
      <c r="C494" s="94"/>
      <c r="D494" s="94"/>
      <c r="E494" s="94"/>
      <c r="F494" s="3"/>
      <c r="G494" s="17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s="22" customFormat="1" x14ac:dyDescent="0.2">
      <c r="A495" s="14"/>
      <c r="B495" s="94"/>
      <c r="C495" s="94"/>
      <c r="D495" s="94"/>
      <c r="E495" s="94"/>
      <c r="F495" s="3"/>
      <c r="G495" s="17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s="22" customFormat="1" x14ac:dyDescent="0.2">
      <c r="A496" s="14"/>
      <c r="B496" s="94"/>
      <c r="C496" s="94"/>
      <c r="D496" s="94"/>
      <c r="E496" s="94"/>
      <c r="F496" s="3"/>
      <c r="G496" s="17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s="22" customFormat="1" x14ac:dyDescent="0.2">
      <c r="A497" s="14"/>
      <c r="B497" s="94"/>
      <c r="C497" s="94"/>
      <c r="D497" s="94"/>
      <c r="E497" s="94"/>
      <c r="F497" s="3"/>
      <c r="G497" s="17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s="22" customFormat="1" x14ac:dyDescent="0.2">
      <c r="A498" s="14"/>
      <c r="B498" s="94"/>
      <c r="C498" s="94"/>
      <c r="D498" s="94"/>
      <c r="E498" s="94"/>
      <c r="F498" s="3"/>
      <c r="G498" s="17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s="22" customFormat="1" x14ac:dyDescent="0.2">
      <c r="A499" s="14"/>
      <c r="B499" s="94"/>
      <c r="C499" s="94"/>
      <c r="D499" s="94"/>
      <c r="E499" s="94"/>
      <c r="F499" s="3"/>
      <c r="G499" s="17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s="22" customFormat="1" x14ac:dyDescent="0.2">
      <c r="A500" s="14"/>
      <c r="B500" s="94"/>
      <c r="C500" s="94"/>
      <c r="D500" s="94"/>
      <c r="E500" s="94"/>
      <c r="F500" s="3"/>
      <c r="G500" s="17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s="22" customFormat="1" x14ac:dyDescent="0.2">
      <c r="A501" s="14"/>
      <c r="B501" s="94"/>
      <c r="C501" s="94"/>
      <c r="D501" s="94"/>
      <c r="E501" s="94"/>
      <c r="F501" s="3"/>
      <c r="G501" s="17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s="22" customFormat="1" x14ac:dyDescent="0.2">
      <c r="A502" s="14"/>
      <c r="B502" s="94"/>
      <c r="C502" s="94"/>
      <c r="D502" s="94"/>
      <c r="E502" s="94"/>
      <c r="F502" s="3"/>
      <c r="G502" s="17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s="22" customFormat="1" x14ac:dyDescent="0.2">
      <c r="A503" s="14"/>
      <c r="B503" s="94"/>
      <c r="C503" s="94"/>
      <c r="D503" s="94"/>
      <c r="E503" s="94"/>
      <c r="F503" s="3"/>
      <c r="G503" s="17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s="22" customFormat="1" x14ac:dyDescent="0.2">
      <c r="A504" s="14"/>
      <c r="B504" s="94"/>
      <c r="C504" s="94"/>
      <c r="D504" s="94"/>
      <c r="E504" s="94"/>
      <c r="F504" s="3"/>
      <c r="G504" s="17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s="22" customFormat="1" x14ac:dyDescent="0.2">
      <c r="A505" s="14"/>
      <c r="B505" s="94"/>
      <c r="C505" s="94"/>
      <c r="D505" s="94"/>
      <c r="E505" s="94"/>
      <c r="F505" s="3"/>
      <c r="G505" s="17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s="22" customFormat="1" x14ac:dyDescent="0.2">
      <c r="A506" s="14"/>
      <c r="B506" s="94"/>
      <c r="C506" s="94"/>
      <c r="D506" s="94"/>
      <c r="E506" s="94"/>
      <c r="F506" s="3"/>
      <c r="G506" s="17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s="22" customFormat="1" x14ac:dyDescent="0.2">
      <c r="A507" s="14"/>
      <c r="B507" s="94"/>
      <c r="C507" s="94"/>
      <c r="D507" s="94"/>
      <c r="E507" s="94"/>
      <c r="F507" s="3"/>
      <c r="G507" s="17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s="22" customFormat="1" x14ac:dyDescent="0.2">
      <c r="A508" s="14"/>
      <c r="B508" s="94"/>
      <c r="C508" s="94"/>
      <c r="D508" s="94"/>
      <c r="E508" s="94"/>
      <c r="F508" s="3"/>
      <c r="G508" s="17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s="22" customFormat="1" x14ac:dyDescent="0.2">
      <c r="A509" s="14"/>
      <c r="B509" s="94"/>
      <c r="C509" s="94"/>
      <c r="D509" s="94"/>
      <c r="E509" s="94"/>
      <c r="F509" s="3"/>
      <c r="G509" s="17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s="22" customFormat="1" x14ac:dyDescent="0.2">
      <c r="A510" s="14"/>
      <c r="B510" s="94"/>
      <c r="C510" s="94"/>
      <c r="D510" s="94"/>
      <c r="E510" s="94"/>
      <c r="F510" s="3"/>
      <c r="G510" s="17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s="22" customFormat="1" x14ac:dyDescent="0.2">
      <c r="A511" s="14"/>
      <c r="B511" s="94"/>
      <c r="C511" s="94"/>
      <c r="D511" s="94"/>
      <c r="E511" s="94"/>
      <c r="F511" s="3"/>
      <c r="G511" s="17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s="22" customFormat="1" x14ac:dyDescent="0.2">
      <c r="A512" s="14"/>
      <c r="B512" s="94"/>
      <c r="C512" s="94"/>
      <c r="D512" s="94"/>
      <c r="E512" s="94"/>
      <c r="F512" s="3"/>
      <c r="G512" s="17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s="22" customFormat="1" x14ac:dyDescent="0.2">
      <c r="A513" s="14"/>
      <c r="B513" s="94"/>
      <c r="C513" s="94"/>
      <c r="D513" s="94"/>
      <c r="E513" s="94"/>
      <c r="F513" s="3"/>
      <c r="G513" s="17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s="22" customFormat="1" x14ac:dyDescent="0.2">
      <c r="A514" s="14"/>
      <c r="B514" s="94"/>
      <c r="C514" s="94"/>
      <c r="D514" s="94"/>
      <c r="E514" s="94"/>
      <c r="F514" s="3"/>
      <c r="G514" s="17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s="22" customFormat="1" x14ac:dyDescent="0.2">
      <c r="A515" s="14"/>
      <c r="B515" s="94"/>
      <c r="C515" s="94"/>
      <c r="D515" s="94"/>
      <c r="E515" s="94"/>
      <c r="F515" s="3"/>
      <c r="G515" s="17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s="22" customFormat="1" x14ac:dyDescent="0.2">
      <c r="A516" s="14"/>
      <c r="B516" s="94"/>
      <c r="C516" s="94"/>
      <c r="D516" s="94"/>
      <c r="E516" s="94"/>
      <c r="F516" s="3"/>
      <c r="G516" s="17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s="22" customFormat="1" x14ac:dyDescent="0.2">
      <c r="A517" s="14"/>
      <c r="B517" s="94"/>
      <c r="C517" s="94"/>
      <c r="D517" s="94"/>
      <c r="E517" s="94"/>
      <c r="F517" s="3"/>
      <c r="G517" s="17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s="22" customFormat="1" x14ac:dyDescent="0.2">
      <c r="A518" s="14"/>
      <c r="B518" s="94"/>
      <c r="C518" s="94"/>
      <c r="D518" s="94"/>
      <c r="E518" s="94"/>
      <c r="F518" s="3"/>
      <c r="G518" s="17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s="22" customFormat="1" x14ac:dyDescent="0.2">
      <c r="A519" s="14"/>
      <c r="B519" s="94"/>
      <c r="C519" s="94"/>
      <c r="D519" s="94"/>
      <c r="E519" s="94"/>
      <c r="F519" s="3"/>
      <c r="G519" s="17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s="22" customFormat="1" x14ac:dyDescent="0.2">
      <c r="A520" s="14"/>
      <c r="B520" s="94"/>
      <c r="C520" s="94"/>
      <c r="D520" s="94"/>
      <c r="E520" s="94"/>
      <c r="F520" s="3"/>
      <c r="G520" s="17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s="22" customFormat="1" x14ac:dyDescent="0.2">
      <c r="A521" s="14"/>
      <c r="B521" s="94"/>
      <c r="C521" s="94"/>
      <c r="D521" s="94"/>
      <c r="E521" s="94"/>
      <c r="F521" s="3"/>
      <c r="G521" s="17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s="22" customFormat="1" x14ac:dyDescent="0.2">
      <c r="A522" s="14"/>
      <c r="B522" s="94"/>
      <c r="C522" s="94"/>
      <c r="D522" s="94"/>
      <c r="E522" s="94"/>
      <c r="F522" s="3"/>
      <c r="G522" s="17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s="22" customFormat="1" x14ac:dyDescent="0.2">
      <c r="A523" s="14"/>
      <c r="B523" s="94"/>
      <c r="C523" s="94"/>
      <c r="D523" s="94"/>
      <c r="E523" s="94"/>
      <c r="F523" s="3"/>
      <c r="G523" s="17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s="22" customFormat="1" x14ac:dyDescent="0.2">
      <c r="A524" s="14"/>
      <c r="B524" s="94"/>
      <c r="C524" s="94"/>
      <c r="D524" s="94"/>
      <c r="E524" s="94"/>
      <c r="F524" s="3"/>
      <c r="G524" s="17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s="22" customFormat="1" x14ac:dyDescent="0.2">
      <c r="A525" s="14"/>
      <c r="B525" s="94"/>
      <c r="C525" s="94"/>
      <c r="D525" s="94"/>
      <c r="E525" s="94"/>
      <c r="F525" s="3"/>
      <c r="G525" s="17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s="22" customFormat="1" x14ac:dyDescent="0.2">
      <c r="A526" s="14"/>
      <c r="B526" s="94"/>
      <c r="C526" s="94"/>
      <c r="D526" s="94"/>
      <c r="E526" s="94"/>
      <c r="F526" s="3"/>
      <c r="G526" s="17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s="22" customFormat="1" x14ac:dyDescent="0.2">
      <c r="A527" s="14"/>
      <c r="B527" s="94"/>
      <c r="C527" s="94"/>
      <c r="D527" s="94"/>
      <c r="E527" s="94"/>
      <c r="F527" s="3"/>
      <c r="G527" s="17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s="22" customFormat="1" x14ac:dyDescent="0.2">
      <c r="A528" s="14"/>
      <c r="B528" s="94"/>
      <c r="C528" s="94"/>
      <c r="D528" s="94"/>
      <c r="E528" s="94"/>
      <c r="F528" s="3"/>
      <c r="G528" s="17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s="22" customFormat="1" x14ac:dyDescent="0.2">
      <c r="A529" s="14"/>
      <c r="B529" s="94"/>
      <c r="C529" s="94"/>
      <c r="D529" s="94"/>
      <c r="E529" s="94"/>
      <c r="F529" s="3"/>
      <c r="G529" s="17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s="22" customFormat="1" x14ac:dyDescent="0.2">
      <c r="A530" s="14"/>
      <c r="B530" s="94"/>
      <c r="C530" s="94"/>
      <c r="D530" s="94"/>
      <c r="E530" s="94"/>
      <c r="F530" s="3"/>
      <c r="G530" s="17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s="22" customFormat="1" x14ac:dyDescent="0.2">
      <c r="A531" s="14"/>
      <c r="B531" s="94"/>
      <c r="C531" s="94"/>
      <c r="D531" s="94"/>
      <c r="E531" s="94"/>
      <c r="F531" s="3"/>
      <c r="G531" s="17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s="22" customFormat="1" x14ac:dyDescent="0.2">
      <c r="A532" s="14"/>
      <c r="B532" s="94"/>
      <c r="C532" s="94"/>
      <c r="D532" s="94"/>
      <c r="E532" s="94"/>
      <c r="F532" s="3"/>
      <c r="G532" s="17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s="22" customFormat="1" x14ac:dyDescent="0.2">
      <c r="A533" s="14"/>
      <c r="B533" s="94"/>
      <c r="C533" s="94"/>
      <c r="D533" s="94"/>
      <c r="E533" s="94"/>
      <c r="F533" s="3"/>
      <c r="G533" s="17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s="22" customFormat="1" x14ac:dyDescent="0.2">
      <c r="A534" s="14"/>
      <c r="B534" s="94"/>
      <c r="C534" s="94"/>
      <c r="D534" s="94"/>
      <c r="E534" s="94"/>
      <c r="F534" s="3"/>
      <c r="G534" s="17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s="22" customFormat="1" x14ac:dyDescent="0.2">
      <c r="A535" s="14"/>
      <c r="B535" s="94"/>
      <c r="C535" s="94"/>
      <c r="D535" s="94"/>
      <c r="E535" s="94"/>
      <c r="F535" s="3"/>
      <c r="G535" s="17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s="22" customFormat="1" x14ac:dyDescent="0.2">
      <c r="A536" s="14"/>
      <c r="B536" s="94"/>
      <c r="C536" s="94"/>
      <c r="D536" s="94"/>
      <c r="E536" s="94"/>
      <c r="F536" s="3"/>
      <c r="G536" s="17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s="22" customFormat="1" x14ac:dyDescent="0.2">
      <c r="A537" s="14"/>
      <c r="B537" s="94"/>
      <c r="C537" s="94"/>
      <c r="D537" s="94"/>
      <c r="E537" s="94"/>
      <c r="F537" s="3"/>
      <c r="G537" s="17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s="22" customFormat="1" x14ac:dyDescent="0.2">
      <c r="A538" s="14"/>
      <c r="B538" s="94"/>
      <c r="C538" s="94"/>
      <c r="D538" s="94"/>
      <c r="E538" s="94"/>
      <c r="F538" s="3"/>
      <c r="G538" s="17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s="22" customFormat="1" x14ac:dyDescent="0.2">
      <c r="A539" s="14"/>
      <c r="B539" s="94"/>
      <c r="C539" s="94"/>
      <c r="D539" s="94"/>
      <c r="E539" s="94"/>
      <c r="F539" s="3"/>
      <c r="G539" s="17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s="22" customFormat="1" x14ac:dyDescent="0.2">
      <c r="A540" s="14"/>
      <c r="B540" s="94"/>
      <c r="C540" s="94"/>
      <c r="D540" s="94"/>
      <c r="E540" s="94"/>
      <c r="F540" s="3"/>
      <c r="G540" s="17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s="22" customFormat="1" x14ac:dyDescent="0.2">
      <c r="A541" s="14"/>
      <c r="B541" s="94"/>
      <c r="C541" s="94"/>
      <c r="D541" s="94"/>
      <c r="E541" s="94"/>
      <c r="F541" s="3"/>
      <c r="G541" s="17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s="22" customFormat="1" x14ac:dyDescent="0.2">
      <c r="A542" s="14"/>
      <c r="B542" s="94"/>
      <c r="C542" s="94"/>
      <c r="D542" s="94"/>
      <c r="E542" s="94"/>
      <c r="F542" s="3"/>
      <c r="G542" s="17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s="22" customFormat="1" x14ac:dyDescent="0.2">
      <c r="A543" s="14"/>
      <c r="B543" s="94"/>
      <c r="C543" s="94"/>
      <c r="D543" s="94"/>
      <c r="E543" s="94"/>
      <c r="F543" s="3"/>
      <c r="G543" s="17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s="22" customFormat="1" x14ac:dyDescent="0.2">
      <c r="A544" s="14"/>
      <c r="B544" s="94"/>
      <c r="C544" s="94"/>
      <c r="D544" s="94"/>
      <c r="E544" s="94"/>
      <c r="F544" s="3"/>
      <c r="G544" s="17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s="22" customFormat="1" x14ac:dyDescent="0.2">
      <c r="A545" s="14"/>
      <c r="B545" s="94"/>
      <c r="C545" s="94"/>
      <c r="D545" s="94"/>
      <c r="E545" s="94"/>
      <c r="F545" s="3"/>
      <c r="G545" s="17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s="22" customFormat="1" x14ac:dyDescent="0.2">
      <c r="A546" s="14"/>
      <c r="B546" s="94"/>
      <c r="C546" s="94"/>
      <c r="D546" s="94"/>
      <c r="E546" s="94"/>
      <c r="F546" s="3"/>
      <c r="G546" s="17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s="22" customFormat="1" x14ac:dyDescent="0.2">
      <c r="A547" s="14"/>
      <c r="B547" s="94"/>
      <c r="C547" s="94"/>
      <c r="D547" s="94"/>
      <c r="E547" s="94"/>
      <c r="F547" s="3"/>
      <c r="G547" s="17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s="22" customFormat="1" x14ac:dyDescent="0.2">
      <c r="A548" s="14"/>
      <c r="B548" s="94"/>
      <c r="C548" s="94"/>
      <c r="D548" s="94"/>
      <c r="E548" s="94"/>
      <c r="F548" s="3"/>
      <c r="G548" s="17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s="22" customFormat="1" x14ac:dyDescent="0.2">
      <c r="A549" s="14"/>
      <c r="B549" s="94"/>
      <c r="C549" s="94"/>
      <c r="D549" s="94"/>
      <c r="E549" s="94"/>
      <c r="F549" s="3"/>
      <c r="G549" s="17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s="22" customFormat="1" x14ac:dyDescent="0.2">
      <c r="A550" s="14"/>
      <c r="B550" s="94"/>
      <c r="C550" s="94"/>
      <c r="D550" s="94"/>
      <c r="E550" s="94"/>
      <c r="F550" s="3"/>
      <c r="G550" s="17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s="22" customFormat="1" x14ac:dyDescent="0.2">
      <c r="A551" s="14"/>
      <c r="B551" s="94"/>
      <c r="C551" s="94"/>
      <c r="D551" s="94"/>
      <c r="E551" s="94"/>
      <c r="F551" s="3"/>
      <c r="G551" s="17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s="22" customFormat="1" x14ac:dyDescent="0.2">
      <c r="A552" s="14"/>
      <c r="B552" s="94"/>
      <c r="C552" s="94"/>
      <c r="D552" s="94"/>
      <c r="E552" s="94"/>
      <c r="F552" s="3"/>
      <c r="G552" s="17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s="22" customFormat="1" x14ac:dyDescent="0.2">
      <c r="A553" s="14"/>
      <c r="B553" s="94"/>
      <c r="C553" s="94"/>
      <c r="D553" s="94"/>
      <c r="E553" s="94"/>
      <c r="F553" s="3"/>
      <c r="G553" s="17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s="22" customFormat="1" x14ac:dyDescent="0.2">
      <c r="A554" s="14"/>
      <c r="B554" s="94"/>
      <c r="C554" s="94"/>
      <c r="D554" s="94"/>
      <c r="E554" s="94"/>
      <c r="F554" s="3"/>
      <c r="G554" s="17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s="22" customFormat="1" x14ac:dyDescent="0.2">
      <c r="A555" s="14"/>
      <c r="B555" s="94"/>
      <c r="C555" s="94"/>
      <c r="D555" s="94"/>
      <c r="E555" s="94"/>
      <c r="F555" s="3"/>
      <c r="G555" s="17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s="22" customFormat="1" x14ac:dyDescent="0.2">
      <c r="A556" s="14"/>
      <c r="B556" s="94"/>
      <c r="C556" s="94"/>
      <c r="D556" s="94"/>
      <c r="E556" s="94"/>
      <c r="F556" s="3"/>
      <c r="G556" s="17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s="22" customFormat="1" x14ac:dyDescent="0.2">
      <c r="A557" s="14"/>
      <c r="B557" s="94"/>
      <c r="C557" s="94"/>
      <c r="D557" s="94"/>
      <c r="E557" s="94"/>
      <c r="F557" s="3"/>
      <c r="G557" s="17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s="22" customFormat="1" x14ac:dyDescent="0.2">
      <c r="A558" s="14"/>
      <c r="B558" s="94"/>
      <c r="C558" s="94"/>
      <c r="D558" s="94"/>
      <c r="E558" s="94"/>
      <c r="F558" s="3"/>
      <c r="G558" s="17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s="22" customFormat="1" x14ac:dyDescent="0.2">
      <c r="A559" s="14"/>
      <c r="B559" s="94"/>
      <c r="C559" s="94"/>
      <c r="D559" s="94"/>
      <c r="E559" s="94"/>
      <c r="F559" s="3"/>
      <c r="G559" s="17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s="22" customFormat="1" x14ac:dyDescent="0.2">
      <c r="A560" s="14"/>
      <c r="B560" s="94"/>
      <c r="C560" s="94"/>
      <c r="D560" s="94"/>
      <c r="E560" s="94"/>
      <c r="F560" s="3"/>
      <c r="G560" s="17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s="22" customFormat="1" x14ac:dyDescent="0.2">
      <c r="A561" s="14"/>
      <c r="B561" s="94"/>
      <c r="C561" s="94"/>
      <c r="D561" s="94"/>
      <c r="E561" s="94"/>
      <c r="F561" s="3"/>
      <c r="G561" s="17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s="22" customFormat="1" x14ac:dyDescent="0.2">
      <c r="A562" s="14"/>
      <c r="B562" s="94"/>
      <c r="C562" s="94"/>
      <c r="D562" s="94"/>
      <c r="E562" s="94"/>
      <c r="F562" s="3"/>
      <c r="G562" s="17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s="22" customFormat="1" x14ac:dyDescent="0.2">
      <c r="A563" s="14"/>
      <c r="B563" s="94"/>
      <c r="C563" s="94"/>
      <c r="D563" s="94"/>
      <c r="E563" s="94"/>
      <c r="F563" s="3"/>
      <c r="G563" s="17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s="22" customFormat="1" x14ac:dyDescent="0.2">
      <c r="A564" s="14"/>
      <c r="B564" s="94"/>
      <c r="C564" s="94"/>
      <c r="D564" s="94"/>
      <c r="E564" s="94"/>
      <c r="F564" s="3"/>
      <c r="G564" s="17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s="22" customFormat="1" x14ac:dyDescent="0.2">
      <c r="A565" s="14"/>
      <c r="B565" s="94"/>
      <c r="C565" s="94"/>
      <c r="D565" s="94"/>
      <c r="E565" s="94"/>
      <c r="F565" s="3"/>
      <c r="G565" s="17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s="22" customFormat="1" x14ac:dyDescent="0.2">
      <c r="A566" s="14"/>
      <c r="B566" s="94"/>
      <c r="C566" s="94"/>
      <c r="D566" s="94"/>
      <c r="E566" s="94"/>
      <c r="F566" s="3"/>
      <c r="G566" s="17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s="22" customFormat="1" x14ac:dyDescent="0.2">
      <c r="A567" s="14"/>
      <c r="B567" s="94"/>
      <c r="C567" s="94"/>
      <c r="D567" s="94"/>
      <c r="E567" s="94"/>
      <c r="F567" s="3"/>
      <c r="G567" s="17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s="22" customFormat="1" x14ac:dyDescent="0.2">
      <c r="A568" s="14"/>
      <c r="B568" s="94"/>
      <c r="C568" s="94"/>
      <c r="D568" s="94"/>
      <c r="E568" s="94"/>
      <c r="F568" s="3"/>
      <c r="G568" s="17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s="22" customFormat="1" x14ac:dyDescent="0.2">
      <c r="A569" s="14"/>
      <c r="B569" s="94"/>
      <c r="C569" s="94"/>
      <c r="D569" s="94"/>
      <c r="E569" s="94"/>
      <c r="F569" s="3"/>
      <c r="G569" s="17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s="22" customFormat="1" x14ac:dyDescent="0.2">
      <c r="A570" s="14"/>
      <c r="B570" s="94"/>
      <c r="C570" s="94"/>
      <c r="D570" s="94"/>
      <c r="E570" s="94"/>
      <c r="F570" s="3"/>
      <c r="G570" s="17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s="22" customFormat="1" x14ac:dyDescent="0.2">
      <c r="A571" s="14"/>
      <c r="B571" s="94"/>
      <c r="C571" s="94"/>
      <c r="D571" s="94"/>
      <c r="E571" s="94"/>
      <c r="F571" s="3"/>
      <c r="G571" s="17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s="22" customFormat="1" x14ac:dyDescent="0.2">
      <c r="A572" s="14"/>
      <c r="B572" s="94"/>
      <c r="C572" s="94"/>
      <c r="D572" s="94"/>
      <c r="E572" s="94"/>
      <c r="F572" s="3"/>
      <c r="G572" s="17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s="22" customFormat="1" x14ac:dyDescent="0.2">
      <c r="A573" s="14"/>
      <c r="B573" s="94"/>
      <c r="C573" s="94"/>
      <c r="D573" s="94"/>
      <c r="E573" s="94"/>
      <c r="F573" s="3"/>
      <c r="G573" s="17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s="22" customFormat="1" x14ac:dyDescent="0.2">
      <c r="A574" s="14"/>
      <c r="B574" s="94"/>
      <c r="C574" s="94"/>
      <c r="D574" s="94"/>
      <c r="E574" s="94"/>
      <c r="F574" s="3"/>
      <c r="G574" s="17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s="22" customFormat="1" x14ac:dyDescent="0.2">
      <c r="A575" s="14"/>
      <c r="B575" s="94"/>
      <c r="C575" s="94"/>
      <c r="D575" s="94"/>
      <c r="E575" s="94"/>
      <c r="F575" s="3"/>
      <c r="G575" s="17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s="22" customFormat="1" x14ac:dyDescent="0.2">
      <c r="A576" s="14"/>
      <c r="B576" s="94"/>
      <c r="C576" s="94"/>
      <c r="D576" s="94"/>
      <c r="E576" s="94"/>
      <c r="F576" s="3"/>
      <c r="G576" s="17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s="22" customFormat="1" x14ac:dyDescent="0.2">
      <c r="A577" s="14"/>
      <c r="B577" s="94"/>
      <c r="C577" s="94"/>
      <c r="D577" s="94"/>
      <c r="E577" s="94"/>
      <c r="F577" s="3"/>
      <c r="G577" s="17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s="22" customFormat="1" x14ac:dyDescent="0.2">
      <c r="A578" s="14"/>
      <c r="B578" s="94"/>
      <c r="C578" s="94"/>
      <c r="D578" s="94"/>
      <c r="E578" s="94"/>
      <c r="F578" s="3"/>
      <c r="G578" s="17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s="22" customFormat="1" x14ac:dyDescent="0.2">
      <c r="A579" s="14"/>
      <c r="B579" s="94"/>
      <c r="C579" s="94"/>
      <c r="D579" s="94"/>
      <c r="E579" s="94"/>
      <c r="F579" s="3"/>
      <c r="G579" s="17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s="22" customFormat="1" x14ac:dyDescent="0.2">
      <c r="A580" s="14"/>
      <c r="B580" s="94"/>
      <c r="C580" s="94"/>
      <c r="D580" s="94"/>
      <c r="E580" s="94"/>
      <c r="F580" s="3"/>
      <c r="G580" s="17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s="22" customFormat="1" x14ac:dyDescent="0.2">
      <c r="A581" s="14"/>
      <c r="B581" s="94"/>
      <c r="C581" s="94"/>
      <c r="D581" s="94"/>
      <c r="E581" s="94"/>
      <c r="F581" s="3"/>
      <c r="G581" s="17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s="22" customFormat="1" x14ac:dyDescent="0.2">
      <c r="A582" s="14"/>
      <c r="B582" s="94"/>
      <c r="C582" s="94"/>
      <c r="D582" s="94"/>
      <c r="E582" s="94"/>
      <c r="F582" s="3"/>
      <c r="G582" s="17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s="22" customFormat="1" x14ac:dyDescent="0.2">
      <c r="A583" s="14"/>
      <c r="B583" s="94"/>
      <c r="C583" s="94"/>
      <c r="D583" s="94"/>
      <c r="E583" s="94"/>
      <c r="F583" s="3"/>
      <c r="G583" s="17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s="22" customFormat="1" x14ac:dyDescent="0.2">
      <c r="A584" s="14"/>
      <c r="B584" s="94"/>
      <c r="C584" s="94"/>
      <c r="D584" s="94"/>
      <c r="E584" s="94"/>
      <c r="F584" s="3"/>
      <c r="G584" s="17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s="22" customFormat="1" x14ac:dyDescent="0.2">
      <c r="A585" s="14"/>
      <c r="B585" s="94"/>
      <c r="C585" s="94"/>
      <c r="D585" s="94"/>
      <c r="E585" s="94"/>
      <c r="F585" s="3"/>
      <c r="G585" s="17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s="22" customFormat="1" x14ac:dyDescent="0.2">
      <c r="A586" s="14"/>
      <c r="B586" s="94"/>
      <c r="C586" s="94"/>
      <c r="D586" s="94"/>
      <c r="E586" s="94"/>
      <c r="F586" s="3"/>
      <c r="G586" s="17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s="22" customFormat="1" x14ac:dyDescent="0.2">
      <c r="A587" s="14"/>
      <c r="B587" s="94"/>
      <c r="C587" s="94"/>
      <c r="D587" s="94"/>
      <c r="E587" s="94"/>
      <c r="F587" s="3"/>
      <c r="G587" s="17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s="22" customFormat="1" x14ac:dyDescent="0.2">
      <c r="A588" s="14"/>
      <c r="B588" s="94"/>
      <c r="C588" s="94"/>
      <c r="D588" s="94"/>
      <c r="E588" s="94"/>
      <c r="F588" s="3"/>
      <c r="G588" s="17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s="22" customFormat="1" x14ac:dyDescent="0.2">
      <c r="A589" s="14"/>
      <c r="B589" s="94"/>
      <c r="C589" s="94"/>
      <c r="D589" s="94"/>
      <c r="E589" s="94"/>
      <c r="F589" s="3"/>
      <c r="G589" s="17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s="22" customFormat="1" x14ac:dyDescent="0.2">
      <c r="A590" s="14"/>
      <c r="B590" s="94"/>
      <c r="C590" s="94"/>
      <c r="D590" s="94"/>
      <c r="E590" s="94"/>
      <c r="F590" s="3"/>
      <c r="G590" s="17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s="22" customFormat="1" x14ac:dyDescent="0.2">
      <c r="A591" s="14"/>
      <c r="B591" s="94"/>
      <c r="C591" s="94"/>
      <c r="D591" s="94"/>
      <c r="E591" s="94"/>
      <c r="F591" s="3"/>
      <c r="G591" s="17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s="22" customFormat="1" x14ac:dyDescent="0.2">
      <c r="A592" s="14"/>
      <c r="B592" s="94"/>
      <c r="C592" s="94"/>
      <c r="D592" s="94"/>
      <c r="E592" s="94"/>
      <c r="F592" s="3"/>
      <c r="G592" s="17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s="22" customFormat="1" x14ac:dyDescent="0.2">
      <c r="A593" s="14"/>
      <c r="B593" s="94"/>
      <c r="C593" s="94"/>
      <c r="D593" s="94"/>
      <c r="E593" s="94"/>
      <c r="F593" s="3"/>
      <c r="G593" s="17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s="22" customFormat="1" x14ac:dyDescent="0.2">
      <c r="A594" s="14"/>
      <c r="B594" s="94"/>
      <c r="C594" s="94"/>
      <c r="D594" s="94"/>
      <c r="E594" s="94"/>
      <c r="F594" s="3"/>
      <c r="G594" s="17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s="22" customFormat="1" x14ac:dyDescent="0.2">
      <c r="A595" s="14"/>
      <c r="B595" s="94"/>
      <c r="C595" s="94"/>
      <c r="D595" s="94"/>
      <c r="E595" s="94"/>
      <c r="F595" s="3"/>
      <c r="G595" s="17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s="22" customFormat="1" x14ac:dyDescent="0.2">
      <c r="A596" s="14"/>
      <c r="B596" s="94"/>
      <c r="C596" s="94"/>
      <c r="D596" s="94"/>
      <c r="E596" s="94"/>
      <c r="F596" s="3"/>
      <c r="G596" s="17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s="22" customFormat="1" x14ac:dyDescent="0.2">
      <c r="A597" s="14"/>
      <c r="B597" s="94"/>
      <c r="C597" s="94"/>
      <c r="D597" s="94"/>
      <c r="E597" s="94"/>
      <c r="F597" s="3"/>
      <c r="G597" s="17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s="22" customFormat="1" x14ac:dyDescent="0.2">
      <c r="A598" s="14"/>
      <c r="B598" s="94"/>
      <c r="C598" s="94"/>
      <c r="D598" s="94"/>
      <c r="E598" s="94"/>
      <c r="F598" s="3"/>
      <c r="G598" s="17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s="22" customFormat="1" x14ac:dyDescent="0.2">
      <c r="A599" s="14"/>
      <c r="B599" s="94"/>
      <c r="C599" s="94"/>
      <c r="D599" s="94"/>
      <c r="E599" s="94"/>
      <c r="F599" s="3"/>
      <c r="G599" s="17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s="22" customFormat="1" x14ac:dyDescent="0.2">
      <c r="A600" s="14"/>
      <c r="B600" s="94"/>
      <c r="C600" s="94"/>
      <c r="D600" s="94"/>
      <c r="E600" s="94"/>
      <c r="F600" s="3"/>
      <c r="G600" s="17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s="22" customFormat="1" x14ac:dyDescent="0.2">
      <c r="A601" s="14"/>
      <c r="B601" s="94"/>
      <c r="C601" s="94"/>
      <c r="D601" s="94"/>
      <c r="E601" s="94"/>
      <c r="F601" s="3"/>
      <c r="G601" s="17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s="22" customFormat="1" x14ac:dyDescent="0.2">
      <c r="A602" s="14"/>
      <c r="B602" s="94"/>
      <c r="C602" s="94"/>
      <c r="D602" s="94"/>
      <c r="E602" s="94"/>
      <c r="F602" s="3"/>
      <c r="G602" s="17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s="22" customFormat="1" x14ac:dyDescent="0.2">
      <c r="A603" s="14"/>
      <c r="B603" s="94"/>
      <c r="C603" s="94"/>
      <c r="D603" s="94"/>
      <c r="E603" s="94"/>
      <c r="F603" s="3"/>
      <c r="G603" s="17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s="22" customFormat="1" x14ac:dyDescent="0.2">
      <c r="A604" s="14"/>
      <c r="B604" s="94"/>
      <c r="C604" s="94"/>
      <c r="D604" s="94"/>
      <c r="E604" s="94"/>
      <c r="F604" s="3"/>
      <c r="G604" s="17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s="22" customFormat="1" x14ac:dyDescent="0.2">
      <c r="A605" s="14"/>
      <c r="B605" s="94"/>
      <c r="C605" s="94"/>
      <c r="D605" s="94"/>
      <c r="E605" s="94"/>
      <c r="F605" s="3"/>
      <c r="G605" s="17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s="22" customFormat="1" x14ac:dyDescent="0.2">
      <c r="A606" s="14"/>
      <c r="B606" s="94"/>
      <c r="C606" s="94"/>
      <c r="D606" s="94"/>
      <c r="E606" s="94"/>
      <c r="F606" s="3"/>
      <c r="G606" s="17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s="22" customFormat="1" x14ac:dyDescent="0.2">
      <c r="A607" s="14"/>
      <c r="B607" s="94"/>
      <c r="C607" s="94"/>
      <c r="D607" s="94"/>
      <c r="E607" s="94"/>
      <c r="F607" s="3"/>
      <c r="G607" s="17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s="22" customFormat="1" x14ac:dyDescent="0.2">
      <c r="A608" s="14"/>
      <c r="B608" s="94"/>
      <c r="C608" s="94"/>
      <c r="D608" s="94"/>
      <c r="E608" s="94"/>
      <c r="F608" s="3"/>
      <c r="G608" s="17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s="22" customFormat="1" x14ac:dyDescent="0.2">
      <c r="A609" s="14"/>
      <c r="B609" s="94"/>
      <c r="C609" s="94"/>
      <c r="D609" s="94"/>
      <c r="E609" s="94"/>
      <c r="F609" s="3"/>
      <c r="G609" s="17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s="22" customFormat="1" x14ac:dyDescent="0.2">
      <c r="A610" s="14"/>
      <c r="B610" s="94"/>
      <c r="C610" s="94"/>
      <c r="D610" s="94"/>
      <c r="E610" s="94"/>
      <c r="F610" s="3"/>
      <c r="G610" s="17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s="22" customFormat="1" x14ac:dyDescent="0.2">
      <c r="A611" s="14"/>
      <c r="B611" s="94"/>
      <c r="C611" s="94"/>
      <c r="D611" s="94"/>
      <c r="E611" s="94"/>
      <c r="F611" s="3"/>
      <c r="G611" s="17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s="22" customFormat="1" x14ac:dyDescent="0.2">
      <c r="A612" s="14"/>
      <c r="B612" s="94"/>
      <c r="C612" s="94"/>
      <c r="D612" s="94"/>
      <c r="E612" s="94"/>
      <c r="F612" s="3"/>
      <c r="G612" s="17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s="22" customFormat="1" x14ac:dyDescent="0.2">
      <c r="A613" s="14"/>
      <c r="B613" s="94"/>
      <c r="C613" s="94"/>
      <c r="D613" s="94"/>
      <c r="E613" s="94"/>
      <c r="F613" s="3"/>
      <c r="G613" s="17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s="22" customFormat="1" x14ac:dyDescent="0.2">
      <c r="A614" s="14"/>
      <c r="B614" s="94"/>
      <c r="C614" s="94"/>
      <c r="D614" s="94"/>
      <c r="E614" s="94"/>
      <c r="F614" s="3"/>
      <c r="G614" s="17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s="22" customFormat="1" x14ac:dyDescent="0.2">
      <c r="A615" s="14"/>
      <c r="B615" s="94"/>
      <c r="C615" s="94"/>
      <c r="D615" s="94"/>
      <c r="E615" s="94"/>
      <c r="F615" s="3"/>
      <c r="G615" s="17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s="22" customFormat="1" x14ac:dyDescent="0.2">
      <c r="A616" s="14"/>
      <c r="B616" s="94"/>
      <c r="C616" s="94"/>
      <c r="D616" s="94"/>
      <c r="E616" s="94"/>
      <c r="F616" s="3"/>
      <c r="G616" s="17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s="22" customFormat="1" x14ac:dyDescent="0.2">
      <c r="A617" s="14"/>
      <c r="B617" s="94"/>
      <c r="C617" s="94"/>
      <c r="D617" s="94"/>
      <c r="E617" s="94"/>
      <c r="F617" s="3"/>
      <c r="G617" s="17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s="22" customFormat="1" x14ac:dyDescent="0.2">
      <c r="A618" s="14"/>
      <c r="B618" s="94"/>
      <c r="C618" s="94"/>
      <c r="D618" s="94"/>
      <c r="E618" s="94"/>
      <c r="F618" s="3"/>
      <c r="G618" s="17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s="22" customFormat="1" x14ac:dyDescent="0.2">
      <c r="A619" s="14"/>
      <c r="B619" s="94"/>
      <c r="C619" s="94"/>
      <c r="D619" s="94"/>
      <c r="E619" s="94"/>
      <c r="F619" s="3"/>
      <c r="G619" s="17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s="22" customFormat="1" x14ac:dyDescent="0.2">
      <c r="A620" s="14"/>
      <c r="B620" s="94"/>
      <c r="C620" s="94"/>
      <c r="D620" s="94"/>
      <c r="E620" s="94"/>
      <c r="F620" s="3"/>
      <c r="G620" s="17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s="22" customFormat="1" x14ac:dyDescent="0.2">
      <c r="A621" s="14"/>
      <c r="B621" s="94"/>
      <c r="C621" s="94"/>
      <c r="D621" s="94"/>
      <c r="E621" s="94"/>
      <c r="F621" s="3"/>
      <c r="G621" s="17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s="22" customFormat="1" x14ac:dyDescent="0.2">
      <c r="A622" s="14"/>
      <c r="B622" s="94"/>
      <c r="C622" s="94"/>
      <c r="D622" s="94"/>
      <c r="E622" s="94"/>
      <c r="F622" s="3"/>
      <c r="G622" s="17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s="22" customFormat="1" x14ac:dyDescent="0.2">
      <c r="A623" s="14"/>
      <c r="B623" s="94"/>
      <c r="C623" s="94"/>
      <c r="D623" s="94"/>
      <c r="E623" s="94"/>
      <c r="F623" s="3"/>
      <c r="G623" s="17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s="22" customFormat="1" x14ac:dyDescent="0.2">
      <c r="A624" s="14"/>
      <c r="B624" s="94"/>
      <c r="C624" s="94"/>
      <c r="D624" s="94"/>
      <c r="E624" s="94"/>
      <c r="F624" s="3"/>
      <c r="G624" s="17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s="22" customFormat="1" x14ac:dyDescent="0.2">
      <c r="A625" s="14"/>
      <c r="B625" s="94"/>
      <c r="C625" s="94"/>
      <c r="D625" s="94"/>
      <c r="E625" s="94"/>
      <c r="F625" s="3"/>
      <c r="G625" s="17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s="22" customFormat="1" x14ac:dyDescent="0.2">
      <c r="A626" s="14"/>
      <c r="B626" s="94"/>
      <c r="C626" s="94"/>
      <c r="D626" s="94"/>
      <c r="E626" s="94"/>
      <c r="F626" s="3"/>
      <c r="G626" s="17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s="22" customFormat="1" x14ac:dyDescent="0.2">
      <c r="A627" s="14"/>
      <c r="B627" s="94"/>
      <c r="C627" s="94"/>
      <c r="D627" s="94"/>
      <c r="E627" s="94"/>
      <c r="F627" s="3"/>
      <c r="G627" s="17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s="22" customFormat="1" x14ac:dyDescent="0.2">
      <c r="A628" s="14"/>
      <c r="B628" s="94"/>
      <c r="C628" s="94"/>
      <c r="D628" s="94"/>
      <c r="E628" s="94"/>
      <c r="F628" s="3"/>
      <c r="G628" s="17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s="22" customFormat="1" x14ac:dyDescent="0.2">
      <c r="A629" s="14"/>
      <c r="B629" s="94"/>
      <c r="C629" s="94"/>
      <c r="D629" s="94"/>
      <c r="E629" s="94"/>
      <c r="F629" s="3"/>
      <c r="G629" s="17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s="22" customFormat="1" x14ac:dyDescent="0.2">
      <c r="A630" s="14"/>
      <c r="B630" s="94"/>
      <c r="C630" s="94"/>
      <c r="D630" s="94"/>
      <c r="E630" s="94"/>
      <c r="F630" s="3"/>
      <c r="G630" s="17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s="22" customFormat="1" x14ac:dyDescent="0.2">
      <c r="A631" s="14"/>
      <c r="B631" s="94"/>
      <c r="C631" s="94"/>
      <c r="D631" s="94"/>
      <c r="E631" s="94"/>
      <c r="F631" s="3"/>
      <c r="G631" s="17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s="22" customFormat="1" x14ac:dyDescent="0.2">
      <c r="A632" s="14"/>
      <c r="B632" s="94"/>
      <c r="C632" s="94"/>
      <c r="D632" s="94"/>
      <c r="E632" s="94"/>
      <c r="F632" s="3"/>
      <c r="G632" s="17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s="22" customFormat="1" x14ac:dyDescent="0.2">
      <c r="A633" s="14"/>
      <c r="B633" s="94"/>
      <c r="C633" s="94"/>
      <c r="D633" s="94"/>
      <c r="E633" s="94"/>
      <c r="F633" s="3"/>
      <c r="G633" s="17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s="22" customFormat="1" x14ac:dyDescent="0.2">
      <c r="A634" s="14"/>
      <c r="B634" s="94"/>
      <c r="C634" s="94"/>
      <c r="D634" s="94"/>
      <c r="E634" s="94"/>
      <c r="F634" s="3"/>
      <c r="G634" s="17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s="22" customFormat="1" x14ac:dyDescent="0.2">
      <c r="A635" s="14"/>
      <c r="B635" s="94"/>
      <c r="C635" s="94"/>
      <c r="D635" s="94"/>
      <c r="E635" s="94"/>
      <c r="F635" s="3"/>
      <c r="G635" s="17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s="22" customFormat="1" x14ac:dyDescent="0.2">
      <c r="A636" s="14"/>
      <c r="B636" s="94"/>
      <c r="C636" s="94"/>
      <c r="D636" s="94"/>
      <c r="E636" s="94"/>
      <c r="F636" s="3"/>
      <c r="G636" s="17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s="22" customFormat="1" x14ac:dyDescent="0.2">
      <c r="A637" s="14"/>
      <c r="B637" s="94"/>
      <c r="C637" s="94"/>
      <c r="D637" s="94"/>
      <c r="E637" s="94"/>
      <c r="F637" s="3"/>
      <c r="G637" s="17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s="22" customFormat="1" x14ac:dyDescent="0.2">
      <c r="A638" s="14"/>
      <c r="B638" s="94"/>
      <c r="C638" s="94"/>
      <c r="D638" s="94"/>
      <c r="E638" s="94"/>
      <c r="F638" s="3"/>
      <c r="G638" s="17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s="22" customFormat="1" x14ac:dyDescent="0.2">
      <c r="A639" s="14"/>
      <c r="B639" s="94"/>
      <c r="C639" s="94"/>
      <c r="D639" s="94"/>
      <c r="E639" s="94"/>
      <c r="F639" s="3"/>
      <c r="G639" s="17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s="22" customFormat="1" x14ac:dyDescent="0.2">
      <c r="A640" s="14"/>
      <c r="B640" s="94"/>
      <c r="C640" s="94"/>
      <c r="D640" s="94"/>
      <c r="E640" s="94"/>
      <c r="F640" s="3"/>
      <c r="G640" s="17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s="22" customFormat="1" x14ac:dyDescent="0.2">
      <c r="A641" s="14"/>
      <c r="B641" s="94"/>
      <c r="C641" s="94"/>
      <c r="D641" s="94"/>
      <c r="E641" s="94"/>
      <c r="F641" s="3"/>
      <c r="G641" s="17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s="22" customFormat="1" x14ac:dyDescent="0.2">
      <c r="A642" s="14"/>
      <c r="B642" s="94"/>
      <c r="C642" s="94"/>
      <c r="D642" s="94"/>
      <c r="E642" s="94"/>
      <c r="F642" s="3"/>
      <c r="G642" s="17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s="22" customFormat="1" x14ac:dyDescent="0.2">
      <c r="A643" s="14"/>
      <c r="B643" s="94"/>
      <c r="C643" s="94"/>
      <c r="D643" s="94"/>
      <c r="E643" s="94"/>
      <c r="F643" s="3"/>
      <c r="G643" s="17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s="22" customFormat="1" x14ac:dyDescent="0.2">
      <c r="A644" s="14"/>
      <c r="B644" s="94"/>
      <c r="C644" s="94"/>
      <c r="D644" s="94"/>
      <c r="E644" s="94"/>
      <c r="F644" s="3"/>
      <c r="G644" s="17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s="22" customFormat="1" x14ac:dyDescent="0.2">
      <c r="A645" s="14"/>
      <c r="B645" s="94"/>
      <c r="C645" s="94"/>
      <c r="D645" s="94"/>
      <c r="E645" s="94"/>
      <c r="F645" s="3"/>
      <c r="G645" s="17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s="22" customFormat="1" x14ac:dyDescent="0.2">
      <c r="A646" s="14"/>
      <c r="B646" s="94"/>
      <c r="C646" s="94"/>
      <c r="D646" s="94"/>
      <c r="E646" s="94"/>
      <c r="F646" s="3"/>
      <c r="G646" s="17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s="22" customFormat="1" x14ac:dyDescent="0.2">
      <c r="A647" s="14"/>
      <c r="B647" s="94"/>
      <c r="C647" s="94"/>
      <c r="D647" s="94"/>
      <c r="E647" s="94"/>
      <c r="F647" s="3"/>
      <c r="G647" s="17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s="22" customFormat="1" x14ac:dyDescent="0.2">
      <c r="A648" s="14"/>
      <c r="B648" s="94"/>
      <c r="C648" s="94"/>
      <c r="D648" s="94"/>
      <c r="E648" s="94"/>
      <c r="F648" s="3"/>
      <c r="G648" s="17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s="22" customFormat="1" x14ac:dyDescent="0.2">
      <c r="A649" s="14"/>
      <c r="B649" s="94"/>
      <c r="C649" s="94"/>
      <c r="D649" s="94"/>
      <c r="E649" s="94"/>
      <c r="F649" s="3"/>
      <c r="G649" s="17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s="22" customFormat="1" x14ac:dyDescent="0.2">
      <c r="A650" s="14"/>
      <c r="B650" s="94"/>
      <c r="C650" s="94"/>
      <c r="D650" s="94"/>
      <c r="E650" s="94"/>
      <c r="F650" s="3"/>
      <c r="G650" s="17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s="22" customFormat="1" x14ac:dyDescent="0.2">
      <c r="A651" s="14"/>
      <c r="B651" s="94"/>
      <c r="C651" s="94"/>
      <c r="D651" s="94"/>
      <c r="E651" s="94"/>
      <c r="F651" s="3"/>
      <c r="G651" s="17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s="22" customFormat="1" x14ac:dyDescent="0.2">
      <c r="A652" s="14"/>
      <c r="B652" s="94"/>
      <c r="C652" s="94"/>
      <c r="D652" s="94"/>
      <c r="E652" s="94"/>
      <c r="F652" s="3"/>
      <c r="G652" s="17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s="22" customFormat="1" x14ac:dyDescent="0.2">
      <c r="A653" s="14"/>
      <c r="B653" s="94"/>
      <c r="C653" s="94"/>
      <c r="D653" s="94"/>
      <c r="E653" s="94"/>
      <c r="F653" s="3"/>
      <c r="G653" s="17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s="22" customFormat="1" x14ac:dyDescent="0.2">
      <c r="A654" s="14"/>
      <c r="B654" s="94"/>
      <c r="C654" s="94"/>
      <c r="D654" s="94"/>
      <c r="E654" s="94"/>
      <c r="F654" s="3"/>
      <c r="G654" s="17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s="22" customFormat="1" x14ac:dyDescent="0.2">
      <c r="A655" s="14"/>
      <c r="B655" s="94"/>
      <c r="C655" s="94"/>
      <c r="D655" s="94"/>
      <c r="E655" s="94"/>
      <c r="F655" s="3"/>
      <c r="G655" s="17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s="22" customFormat="1" x14ac:dyDescent="0.2">
      <c r="A656" s="14"/>
      <c r="B656" s="94"/>
      <c r="C656" s="94"/>
      <c r="D656" s="94"/>
      <c r="E656" s="94"/>
      <c r="F656" s="3"/>
      <c r="G656" s="17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s="22" customFormat="1" x14ac:dyDescent="0.2">
      <c r="A657" s="14"/>
      <c r="B657" s="94"/>
      <c r="C657" s="94"/>
      <c r="D657" s="94"/>
      <c r="E657" s="94"/>
      <c r="F657" s="3"/>
      <c r="G657" s="17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s="22" customFormat="1" x14ac:dyDescent="0.2">
      <c r="A658" s="17"/>
      <c r="B658" s="94"/>
      <c r="C658" s="94"/>
      <c r="D658" s="94"/>
      <c r="E658" s="94"/>
      <c r="F658" s="3"/>
      <c r="G658" s="17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s="22" customFormat="1" x14ac:dyDescent="0.2">
      <c r="A659" s="17"/>
      <c r="B659" s="94"/>
      <c r="C659" s="94"/>
      <c r="D659" s="94"/>
      <c r="E659" s="94"/>
      <c r="F659" s="3"/>
      <c r="G659" s="17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s="22" customFormat="1" x14ac:dyDescent="0.2">
      <c r="A660" s="17"/>
      <c r="B660" s="94"/>
      <c r="C660" s="94"/>
      <c r="D660" s="94"/>
      <c r="E660" s="94"/>
      <c r="F660" s="3"/>
      <c r="G660" s="17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s="22" customFormat="1" x14ac:dyDescent="0.2">
      <c r="A661" s="17"/>
      <c r="B661" s="94"/>
      <c r="C661" s="94"/>
      <c r="D661" s="94"/>
      <c r="E661" s="94"/>
      <c r="F661" s="3"/>
      <c r="G661" s="17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s="22" customFormat="1" x14ac:dyDescent="0.2">
      <c r="A662" s="17"/>
      <c r="B662" s="94"/>
      <c r="C662" s="94"/>
      <c r="D662" s="94"/>
      <c r="E662" s="94"/>
      <c r="F662" s="3"/>
      <c r="G662" s="17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s="22" customFormat="1" x14ac:dyDescent="0.2">
      <c r="A663" s="17"/>
      <c r="B663" s="94"/>
      <c r="C663" s="94"/>
      <c r="D663" s="94"/>
      <c r="E663" s="94"/>
      <c r="F663" s="3"/>
      <c r="G663" s="17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s="22" customFormat="1" x14ac:dyDescent="0.2">
      <c r="A664" s="17"/>
      <c r="B664" s="94"/>
      <c r="C664" s="94"/>
      <c r="D664" s="94"/>
      <c r="E664" s="94"/>
      <c r="F664" s="3"/>
      <c r="G664" s="17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s="22" customFormat="1" x14ac:dyDescent="0.2">
      <c r="A665" s="17"/>
      <c r="B665" s="94"/>
      <c r="C665" s="94"/>
      <c r="D665" s="94"/>
      <c r="E665" s="94"/>
      <c r="F665" s="3"/>
      <c r="G665" s="17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s="22" customFormat="1" x14ac:dyDescent="0.2">
      <c r="A666" s="17"/>
      <c r="B666" s="94"/>
      <c r="C666" s="94"/>
      <c r="D666" s="94"/>
      <c r="E666" s="94"/>
      <c r="F666" s="3"/>
      <c r="G666" s="17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s="22" customFormat="1" x14ac:dyDescent="0.2">
      <c r="A667" s="17"/>
      <c r="B667" s="94"/>
      <c r="C667" s="94"/>
      <c r="D667" s="94"/>
      <c r="E667" s="94"/>
      <c r="F667" s="3"/>
      <c r="G667" s="17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s="22" customFormat="1" x14ac:dyDescent="0.2">
      <c r="A668" s="17"/>
      <c r="B668" s="94"/>
      <c r="C668" s="94"/>
      <c r="D668" s="94"/>
      <c r="E668" s="94"/>
      <c r="F668" s="3"/>
      <c r="G668" s="17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s="22" customFormat="1" x14ac:dyDescent="0.2">
      <c r="A669" s="17"/>
      <c r="B669" s="94"/>
      <c r="C669" s="94"/>
      <c r="D669" s="94"/>
      <c r="E669" s="94"/>
      <c r="F669" s="3"/>
      <c r="G669" s="17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s="22" customFormat="1" x14ac:dyDescent="0.2">
      <c r="A670" s="17"/>
      <c r="B670" s="94"/>
      <c r="C670" s="94"/>
      <c r="D670" s="94"/>
      <c r="E670" s="94"/>
      <c r="F670" s="3"/>
      <c r="G670" s="17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s="22" customFormat="1" x14ac:dyDescent="0.2">
      <c r="A671" s="17"/>
      <c r="B671" s="94"/>
      <c r="C671" s="94"/>
      <c r="D671" s="94"/>
      <c r="E671" s="94"/>
      <c r="F671" s="3"/>
      <c r="G671" s="17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s="22" customFormat="1" x14ac:dyDescent="0.2">
      <c r="A672" s="17"/>
      <c r="B672" s="94"/>
      <c r="C672" s="94"/>
      <c r="D672" s="94"/>
      <c r="E672" s="94"/>
      <c r="F672" s="3"/>
      <c r="G672" s="17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s="22" customFormat="1" x14ac:dyDescent="0.2">
      <c r="A673" s="17"/>
      <c r="B673" s="94"/>
      <c r="C673" s="94"/>
      <c r="D673" s="94"/>
      <c r="E673" s="94"/>
      <c r="F673" s="3"/>
      <c r="G673" s="17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s="22" customFormat="1" x14ac:dyDescent="0.2">
      <c r="A674" s="17"/>
      <c r="B674" s="94"/>
      <c r="C674" s="94"/>
      <c r="D674" s="94"/>
      <c r="E674" s="94"/>
      <c r="F674" s="3"/>
      <c r="G674" s="17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s="22" customFormat="1" x14ac:dyDescent="0.2">
      <c r="A675" s="17"/>
      <c r="B675" s="94"/>
      <c r="C675" s="94"/>
      <c r="D675" s="94"/>
      <c r="E675" s="94"/>
      <c r="F675" s="3"/>
      <c r="G675" s="17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s="22" customFormat="1" x14ac:dyDescent="0.2">
      <c r="A676" s="17"/>
      <c r="B676" s="94"/>
      <c r="C676" s="94"/>
      <c r="D676" s="94"/>
      <c r="E676" s="94"/>
      <c r="F676" s="3"/>
      <c r="G676" s="17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s="22" customFormat="1" x14ac:dyDescent="0.2">
      <c r="A677" s="17"/>
      <c r="B677" s="94"/>
      <c r="C677" s="94"/>
      <c r="D677" s="94"/>
      <c r="E677" s="94"/>
      <c r="F677" s="3"/>
      <c r="G677" s="17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s="22" customFormat="1" x14ac:dyDescent="0.2">
      <c r="A678" s="17"/>
      <c r="B678" s="94"/>
      <c r="C678" s="94"/>
      <c r="D678" s="94"/>
      <c r="E678" s="94"/>
      <c r="F678" s="3"/>
      <c r="G678" s="17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s="22" customFormat="1" x14ac:dyDescent="0.2">
      <c r="A679" s="17"/>
      <c r="B679" s="94"/>
      <c r="C679" s="94"/>
      <c r="D679" s="94"/>
      <c r="E679" s="94"/>
      <c r="F679" s="3"/>
      <c r="G679" s="17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s="22" customFormat="1" x14ac:dyDescent="0.2">
      <c r="A680" s="17"/>
      <c r="B680" s="94"/>
      <c r="C680" s="94"/>
      <c r="D680" s="94"/>
      <c r="E680" s="94"/>
      <c r="F680" s="3"/>
      <c r="G680" s="17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s="22" customFormat="1" x14ac:dyDescent="0.2">
      <c r="A681" s="17"/>
      <c r="B681" s="94"/>
      <c r="C681" s="94"/>
      <c r="D681" s="94"/>
      <c r="E681" s="94"/>
      <c r="F681" s="3"/>
      <c r="G681" s="17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s="22" customFormat="1" x14ac:dyDescent="0.2">
      <c r="A682" s="17"/>
      <c r="B682" s="94"/>
      <c r="C682" s="94"/>
      <c r="D682" s="94"/>
      <c r="E682" s="94"/>
      <c r="F682" s="3"/>
      <c r="G682" s="17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s="22" customFormat="1" x14ac:dyDescent="0.2">
      <c r="A683" s="17"/>
      <c r="B683" s="94"/>
      <c r="C683" s="94"/>
      <c r="D683" s="94"/>
      <c r="E683" s="94"/>
      <c r="F683" s="3"/>
      <c r="G683" s="17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s="22" customFormat="1" x14ac:dyDescent="0.2">
      <c r="A684" s="17"/>
      <c r="B684" s="94"/>
      <c r="C684" s="94"/>
      <c r="D684" s="94"/>
      <c r="E684" s="94"/>
      <c r="F684" s="3"/>
      <c r="G684" s="17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s="22" customFormat="1" x14ac:dyDescent="0.2">
      <c r="A685" s="17"/>
      <c r="B685" s="94"/>
      <c r="C685" s="94"/>
      <c r="D685" s="94"/>
      <c r="E685" s="94"/>
      <c r="F685" s="3"/>
      <c r="G685" s="17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s="22" customFormat="1" x14ac:dyDescent="0.2">
      <c r="A686" s="17"/>
      <c r="B686" s="94"/>
      <c r="C686" s="94"/>
      <c r="D686" s="94"/>
      <c r="E686" s="94"/>
      <c r="F686" s="3"/>
      <c r="G686" s="17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s="22" customFormat="1" x14ac:dyDescent="0.2">
      <c r="A687" s="17"/>
      <c r="B687" s="94"/>
      <c r="C687" s="94"/>
      <c r="D687" s="94"/>
      <c r="E687" s="94"/>
      <c r="F687" s="3"/>
      <c r="G687" s="17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s="22" customFormat="1" x14ac:dyDescent="0.2">
      <c r="A688" s="17"/>
      <c r="B688" s="94"/>
      <c r="C688" s="94"/>
      <c r="D688" s="94"/>
      <c r="E688" s="94"/>
      <c r="F688" s="3"/>
      <c r="G688" s="17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s="22" customFormat="1" x14ac:dyDescent="0.2">
      <c r="A689" s="17"/>
      <c r="B689" s="94"/>
      <c r="C689" s="94"/>
      <c r="D689" s="94"/>
      <c r="E689" s="94"/>
      <c r="F689" s="3"/>
      <c r="G689" s="17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s="22" customFormat="1" x14ac:dyDescent="0.2">
      <c r="A690" s="17"/>
      <c r="B690" s="94"/>
      <c r="C690" s="94"/>
      <c r="D690" s="94"/>
      <c r="E690" s="94"/>
      <c r="F690" s="3"/>
      <c r="G690" s="17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s="22" customFormat="1" x14ac:dyDescent="0.2">
      <c r="A691" s="17"/>
      <c r="B691" s="94"/>
      <c r="C691" s="94"/>
      <c r="D691" s="94"/>
      <c r="E691" s="94"/>
      <c r="F691" s="3"/>
      <c r="G691" s="17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s="22" customFormat="1" x14ac:dyDescent="0.2">
      <c r="A692" s="17"/>
      <c r="B692" s="94"/>
      <c r="C692" s="94"/>
      <c r="D692" s="94"/>
      <c r="E692" s="94"/>
      <c r="F692" s="3"/>
      <c r="G692" s="17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s="22" customFormat="1" x14ac:dyDescent="0.2">
      <c r="A693" s="17"/>
      <c r="B693" s="94"/>
      <c r="C693" s="94"/>
      <c r="D693" s="94"/>
      <c r="E693" s="94"/>
      <c r="F693" s="3"/>
      <c r="G693" s="17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s="22" customFormat="1" x14ac:dyDescent="0.2">
      <c r="A694" s="17"/>
      <c r="B694" s="94"/>
      <c r="C694" s="94"/>
      <c r="D694" s="94"/>
      <c r="E694" s="94"/>
      <c r="F694" s="3"/>
      <c r="G694" s="17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s="22" customFormat="1" x14ac:dyDescent="0.2">
      <c r="A695" s="17"/>
      <c r="B695" s="94"/>
      <c r="C695" s="94"/>
      <c r="D695" s="94"/>
      <c r="E695" s="94"/>
      <c r="F695" s="3"/>
      <c r="G695" s="17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s="22" customFormat="1" x14ac:dyDescent="0.2">
      <c r="A696" s="17"/>
      <c r="B696" s="94"/>
      <c r="C696" s="94"/>
      <c r="D696" s="94"/>
      <c r="E696" s="94"/>
      <c r="F696" s="3"/>
      <c r="G696" s="17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s="22" customFormat="1" x14ac:dyDescent="0.2">
      <c r="A697" s="17"/>
      <c r="B697" s="94"/>
      <c r="C697" s="94"/>
      <c r="D697" s="94"/>
      <c r="E697" s="94"/>
      <c r="F697" s="3"/>
      <c r="G697" s="17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s="22" customFormat="1" x14ac:dyDescent="0.2">
      <c r="A698" s="17"/>
      <c r="B698" s="94"/>
      <c r="C698" s="94"/>
      <c r="D698" s="94"/>
      <c r="E698" s="94"/>
      <c r="F698" s="3"/>
      <c r="G698" s="17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s="22" customFormat="1" x14ac:dyDescent="0.2">
      <c r="A699" s="17"/>
      <c r="B699" s="94"/>
      <c r="C699" s="94"/>
      <c r="D699" s="94"/>
      <c r="E699" s="94"/>
      <c r="F699" s="3"/>
      <c r="G699" s="17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s="22" customFormat="1" x14ac:dyDescent="0.2">
      <c r="A700" s="17"/>
      <c r="B700" s="94"/>
      <c r="C700" s="94"/>
      <c r="D700" s="94"/>
      <c r="E700" s="94"/>
      <c r="F700" s="3"/>
      <c r="G700" s="17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s="22" customFormat="1" x14ac:dyDescent="0.2">
      <c r="A701" s="17"/>
      <c r="B701" s="94"/>
      <c r="C701" s="94"/>
      <c r="D701" s="94"/>
      <c r="E701" s="94"/>
      <c r="F701" s="3"/>
      <c r="G701" s="17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s="22" customFormat="1" x14ac:dyDescent="0.2">
      <c r="A702" s="17"/>
      <c r="B702" s="94"/>
      <c r="C702" s="94"/>
      <c r="D702" s="94"/>
      <c r="E702" s="94"/>
      <c r="F702" s="3"/>
      <c r="G702" s="17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s="22" customFormat="1" x14ac:dyDescent="0.2">
      <c r="A703" s="17"/>
      <c r="B703" s="94"/>
      <c r="C703" s="94"/>
      <c r="D703" s="94"/>
      <c r="E703" s="94"/>
      <c r="F703" s="3"/>
      <c r="G703" s="17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s="22" customFormat="1" x14ac:dyDescent="0.2">
      <c r="A704" s="17"/>
      <c r="B704" s="94"/>
      <c r="C704" s="94"/>
      <c r="D704" s="94"/>
      <c r="E704" s="94"/>
      <c r="F704" s="3"/>
      <c r="G704" s="17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s="22" customFormat="1" x14ac:dyDescent="0.2">
      <c r="A705" s="17"/>
      <c r="B705" s="94"/>
      <c r="C705" s="94"/>
      <c r="D705" s="94"/>
      <c r="E705" s="94"/>
      <c r="F705" s="3"/>
      <c r="G705" s="17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</sheetData>
  <mergeCells count="2">
    <mergeCell ref="A3:A4"/>
    <mergeCell ref="C3:E3"/>
  </mergeCells>
  <conditionalFormatting sqref="F59">
    <cfRule type="expression" dxfId="34" priority="324" stopIfTrue="1">
      <formula>AND(F59&lt;TODAY(),ISBLANK(#REF!))</formula>
    </cfRule>
  </conditionalFormatting>
  <conditionalFormatting sqref="F17">
    <cfRule type="expression" dxfId="33" priority="240" stopIfTrue="1">
      <formula>AND(F17&lt;TODAY(),ISBLANK(#REF!))</formula>
    </cfRule>
  </conditionalFormatting>
  <conditionalFormatting sqref="C29:C43 C57 B24:C24 B29:B40">
    <cfRule type="expression" dxfId="32" priority="100" stopIfTrue="1">
      <formula>AND(B24&lt;TODAY(),ISBLANK(#REF!))</formula>
    </cfRule>
  </conditionalFormatting>
  <conditionalFormatting sqref="B15">
    <cfRule type="expression" dxfId="31" priority="99" stopIfTrue="1">
      <formula>AND(B15&lt;TODAY(),ISBLANK(#REF!))</formula>
    </cfRule>
  </conditionalFormatting>
  <conditionalFormatting sqref="C15">
    <cfRule type="expression" dxfId="30" priority="98" stopIfTrue="1">
      <formula>AND(C15&lt;TODAY(),ISBLANK(#REF!))</formula>
    </cfRule>
  </conditionalFormatting>
  <conditionalFormatting sqref="B41:B43">
    <cfRule type="expression" dxfId="29" priority="84" stopIfTrue="1">
      <formula>AND(B41&lt;TODAY(),ISBLANK(#REF!))</formula>
    </cfRule>
  </conditionalFormatting>
  <conditionalFormatting sqref="B28">
    <cfRule type="expression" dxfId="28" priority="75" stopIfTrue="1">
      <formula>AND(B28&lt;TODAY(),ISBLANK(#REF!))</formula>
    </cfRule>
  </conditionalFormatting>
  <conditionalFormatting sqref="C28">
    <cfRule type="expression" dxfId="27" priority="74" stopIfTrue="1">
      <formula>AND(C28&lt;TODAY(),ISBLANK(#REF!))</formula>
    </cfRule>
  </conditionalFormatting>
  <conditionalFormatting sqref="B10 B12">
    <cfRule type="expression" dxfId="26" priority="71" stopIfTrue="1">
      <formula>AND(B10&lt;TODAY(),ISBLANK(#REF!))</formula>
    </cfRule>
  </conditionalFormatting>
  <conditionalFormatting sqref="B8:B9">
    <cfRule type="expression" dxfId="25" priority="68" stopIfTrue="1">
      <formula>AND(B8&lt;TODAY(),ISBLANK(#REF!))</formula>
    </cfRule>
  </conditionalFormatting>
  <conditionalFormatting sqref="C8">
    <cfRule type="expression" dxfId="24" priority="67" stopIfTrue="1">
      <formula>AND(C8&lt;TODAY(),ISBLANK(#REF!))</formula>
    </cfRule>
  </conditionalFormatting>
  <conditionalFormatting sqref="C9:C10 C12">
    <cfRule type="expression" dxfId="23" priority="48" stopIfTrue="1">
      <formula>AND(C9&lt;TODAY(),ISBLANK(#REF!))</formula>
    </cfRule>
  </conditionalFormatting>
  <conditionalFormatting sqref="B11">
    <cfRule type="expression" dxfId="22" priority="47" stopIfTrue="1">
      <formula>AND(B11&lt;TODAY(),ISBLANK(#REF!))</formula>
    </cfRule>
  </conditionalFormatting>
  <conditionalFormatting sqref="C11">
    <cfRule type="expression" dxfId="21" priority="45" stopIfTrue="1">
      <formula>AND(C11&lt;TODAY(),ISBLANK(#REF!))</formula>
    </cfRule>
  </conditionalFormatting>
  <conditionalFormatting sqref="B21:C21">
    <cfRule type="expression" dxfId="20" priority="43" stopIfTrue="1">
      <formula>AND(B21&lt;TODAY(),ISBLANK(#REF!))</formula>
    </cfRule>
  </conditionalFormatting>
  <conditionalFormatting sqref="B46:C46">
    <cfRule type="expression" dxfId="19" priority="40" stopIfTrue="1">
      <formula>AND(B46&lt;TODAY(),ISBLANK(#REF!))</formula>
    </cfRule>
  </conditionalFormatting>
  <conditionalFormatting sqref="B47">
    <cfRule type="expression" dxfId="18" priority="38" stopIfTrue="1">
      <formula>AND(B47&lt;TODAY(),ISBLANK(#REF!))</formula>
    </cfRule>
  </conditionalFormatting>
  <conditionalFormatting sqref="B48">
    <cfRule type="expression" dxfId="17" priority="35" stopIfTrue="1">
      <formula>AND(B48&lt;TODAY(),ISBLANK(#REF!))</formula>
    </cfRule>
  </conditionalFormatting>
  <conditionalFormatting sqref="B49">
    <cfRule type="expression" dxfId="16" priority="30" stopIfTrue="1">
      <formula>AND(B49&lt;TODAY(),ISBLANK(#REF!))</formula>
    </cfRule>
  </conditionalFormatting>
  <conditionalFormatting sqref="B53">
    <cfRule type="expression" dxfId="15" priority="17" stopIfTrue="1">
      <formula>AND(B53&lt;TODAY(),ISBLANK(#REF!))</formula>
    </cfRule>
  </conditionalFormatting>
  <conditionalFormatting sqref="C47:C49">
    <cfRule type="expression" dxfId="14" priority="27" stopIfTrue="1">
      <formula>AND(C47&lt;TODAY(),ISBLANK(#REF!))</formula>
    </cfRule>
  </conditionalFormatting>
  <conditionalFormatting sqref="C53">
    <cfRule type="expression" dxfId="13" priority="15" stopIfTrue="1">
      <formula>AND(C53&lt;TODAY(),ISBLANK(#REF!))</formula>
    </cfRule>
  </conditionalFormatting>
  <conditionalFormatting sqref="C51:C52">
    <cfRule type="expression" dxfId="12" priority="14" stopIfTrue="1">
      <formula>AND(C51&lt;TODAY(),ISBLANK(#REF!))</formula>
    </cfRule>
  </conditionalFormatting>
  <conditionalFormatting sqref="B52">
    <cfRule type="expression" dxfId="11" priority="25" stopIfTrue="1">
      <formula>AND(B52&lt;TODAY(),ISBLANK(#REF!))</formula>
    </cfRule>
  </conditionalFormatting>
  <conditionalFormatting sqref="B51">
    <cfRule type="expression" dxfId="10" priority="24" stopIfTrue="1">
      <formula>AND(B51&lt;TODAY(),ISBLANK(#REF!))</formula>
    </cfRule>
  </conditionalFormatting>
  <conditionalFormatting sqref="B50">
    <cfRule type="expression" dxfId="9" priority="20" stopIfTrue="1">
      <formula>AND(B50&lt;TODAY(),ISBLANK(#REF!))</formula>
    </cfRule>
  </conditionalFormatting>
  <conditionalFormatting sqref="C50">
    <cfRule type="expression" dxfId="8" priority="18" stopIfTrue="1">
      <formula>AND(C50&lt;TODAY(),ISBLANK(#REF!))</formula>
    </cfRule>
  </conditionalFormatting>
  <conditionalFormatting sqref="B56">
    <cfRule type="expression" dxfId="7" priority="6" stopIfTrue="1">
      <formula>AND(B56&lt;TODAY(),ISBLANK(#REF!))</formula>
    </cfRule>
  </conditionalFormatting>
  <conditionalFormatting sqref="C56">
    <cfRule type="expression" dxfId="6" priority="4" stopIfTrue="1">
      <formula>AND(C56&lt;TODAY(),ISBLANK(#REF!))</formula>
    </cfRule>
  </conditionalFormatting>
  <printOptions horizontalCentered="1"/>
  <pageMargins left="7.874015748031496E-2" right="0" top="0.47244094488188981" bottom="7.874015748031496E-2" header="7.874015748031496E-2" footer="0"/>
  <pageSetup paperSize="9" scale="44" orientation="portrait" verticalDpi="300" r:id="rId1"/>
  <headerFooter alignWithMargins="0">
    <oddHeader>&amp;L&amp;G</oddHeader>
    <oddFooter>&amp;LFonte:GPE/APEP&amp;R&amp;"Verdana,Normal" &amp;D</oddFooter>
  </headerFooter>
  <rowBreaks count="1" manualBreakCount="1">
    <brk id="44" max="5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stopIfTrue="1" id="{D1031FDA-92F3-4D8C-8256-258EB70731D2}">
            <xm:f>AND(#REF!&lt;TODAY(),ISBLANK(#REF!))</xm:f>
            <x14:dxf>
              <font>
                <condense val="0"/>
                <extend val="0"/>
                <color indexed="10"/>
              </font>
            </x14:dxf>
          </x14:cfRule>
          <xm:sqref>B57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6">
    <tabColor indexed="56"/>
    <pageSetUpPr autoPageBreaks="0"/>
  </sheetPr>
  <dimension ref="A1:Y1056"/>
  <sheetViews>
    <sheetView showGridLines="0" zoomScale="50" zoomScaleNormal="55" zoomScaleSheetLayoutView="25" workbookViewId="0">
      <selection activeCell="A5" sqref="A5"/>
    </sheetView>
  </sheetViews>
  <sheetFormatPr defaultColWidth="11.5703125" defaultRowHeight="22.5" x14ac:dyDescent="0.3"/>
  <cols>
    <col min="1" max="1" width="98.5703125" style="3" customWidth="1"/>
    <col min="2" max="2" width="36.5703125" style="22" customWidth="1"/>
    <col min="3" max="3" width="19.85546875" style="16" hidden="1" customWidth="1"/>
    <col min="4" max="4" width="17.85546875" style="16" hidden="1" customWidth="1"/>
    <col min="5" max="5" width="19.5703125" style="22" hidden="1" customWidth="1"/>
    <col min="6" max="6" width="7.7109375" style="36" customWidth="1"/>
    <col min="7" max="7" width="11.5703125" style="17" customWidth="1"/>
    <col min="8" max="8" width="17.5703125" style="17" bestFit="1" customWidth="1"/>
    <col min="9" max="9" width="18.140625" style="17" bestFit="1" customWidth="1"/>
    <col min="10" max="10" width="15.28515625" style="17" bestFit="1" customWidth="1"/>
    <col min="11" max="12" width="11.5703125" style="17" customWidth="1"/>
    <col min="13" max="16384" width="11.5703125" style="3"/>
  </cols>
  <sheetData>
    <row r="1" spans="1:22" s="1" customFormat="1" ht="54.75" customHeight="1" thickTop="1" x14ac:dyDescent="0.2">
      <c r="A1" s="84" t="s">
        <v>41</v>
      </c>
      <c r="B1" s="91" t="s">
        <v>40</v>
      </c>
      <c r="C1" s="44"/>
      <c r="D1" s="44"/>
      <c r="E1" s="44"/>
      <c r="F1" s="33"/>
      <c r="G1" s="18"/>
      <c r="H1" s="18"/>
      <c r="I1" s="18"/>
      <c r="J1" s="18"/>
      <c r="K1" s="18"/>
      <c r="L1" s="18"/>
    </row>
    <row r="2" spans="1:22" s="2" customFormat="1" ht="6" customHeight="1" x14ac:dyDescent="0.2">
      <c r="A2" s="4"/>
      <c r="B2" s="87"/>
      <c r="C2" s="5"/>
      <c r="D2" s="5"/>
      <c r="E2" s="70"/>
      <c r="F2" s="34"/>
      <c r="G2" s="19"/>
      <c r="H2" s="43"/>
      <c r="I2" s="13"/>
      <c r="J2" s="13"/>
      <c r="K2" s="13"/>
      <c r="L2" s="13"/>
    </row>
    <row r="3" spans="1:22" s="2" customFormat="1" ht="30" customHeight="1" thickBot="1" x14ac:dyDescent="0.25">
      <c r="A3" s="132" t="s">
        <v>18</v>
      </c>
      <c r="B3" s="132" t="s">
        <v>38</v>
      </c>
      <c r="C3" s="135" t="s">
        <v>15</v>
      </c>
      <c r="D3" s="134"/>
      <c r="E3" s="137"/>
    </row>
    <row r="4" spans="1:22" s="2" customFormat="1" ht="42" customHeight="1" thickTop="1" x14ac:dyDescent="0.2">
      <c r="A4" s="133"/>
      <c r="B4" s="138"/>
      <c r="C4" s="68" t="s">
        <v>24</v>
      </c>
      <c r="D4" s="68" t="s">
        <v>16</v>
      </c>
      <c r="E4" s="40" t="s">
        <v>17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 customFormat="1" ht="9" customHeight="1" x14ac:dyDescent="0.2">
      <c r="A5" s="21"/>
      <c r="B5" s="26"/>
      <c r="E5" s="26"/>
      <c r="F5" s="20"/>
    </row>
    <row r="6" spans="1:22" s="27" customFormat="1" ht="34.5" customHeight="1" thickBot="1" x14ac:dyDescent="0.25">
      <c r="A6" s="45" t="s">
        <v>39</v>
      </c>
      <c r="B6" s="71"/>
      <c r="C6" s="45"/>
      <c r="D6" s="45"/>
      <c r="E6" s="71"/>
      <c r="F6"/>
      <c r="G6" s="46"/>
      <c r="H6" s="46"/>
      <c r="J6" s="47"/>
      <c r="K6" s="48"/>
      <c r="L6" s="49"/>
    </row>
    <row r="7" spans="1:22" customFormat="1" ht="35.25" customHeight="1" thickTop="1" thickBot="1" x14ac:dyDescent="0.25">
      <c r="A7" s="50" t="s">
        <v>19</v>
      </c>
      <c r="B7" s="72"/>
      <c r="C7" s="51"/>
      <c r="D7" s="51"/>
      <c r="E7" s="72"/>
      <c r="F7" s="20"/>
      <c r="H7" s="54"/>
    </row>
    <row r="8" spans="1:22" s="2" customFormat="1" ht="37.5" customHeight="1" thickTop="1" thickBot="1" x14ac:dyDescent="0.25">
      <c r="A8" s="83" t="s">
        <v>27</v>
      </c>
      <c r="B8" s="82"/>
      <c r="C8" s="85"/>
      <c r="D8" s="53"/>
      <c r="E8" s="73"/>
      <c r="F8" s="30"/>
      <c r="G8" s="13"/>
      <c r="H8" s="13"/>
      <c r="I8" s="13"/>
      <c r="J8" s="13"/>
      <c r="K8" s="13"/>
      <c r="L8" s="13"/>
    </row>
    <row r="9" spans="1:22" s="2" customFormat="1" ht="37.5" customHeight="1" thickTop="1" x14ac:dyDescent="0.2">
      <c r="A9" s="67" t="s">
        <v>33</v>
      </c>
      <c r="B9" s="82"/>
      <c r="C9" s="85"/>
      <c r="D9" s="53"/>
      <c r="E9" s="73"/>
      <c r="F9" s="30"/>
      <c r="G9" s="13"/>
      <c r="H9" s="13"/>
      <c r="I9" s="13"/>
      <c r="J9" s="13"/>
      <c r="K9" s="13"/>
      <c r="L9" s="13"/>
    </row>
    <row r="10" spans="1:22" s="58" customFormat="1" ht="6" customHeight="1" thickBot="1" x14ac:dyDescent="0.25">
      <c r="A10" s="55"/>
      <c r="B10" s="88"/>
      <c r="C10" s="56"/>
      <c r="D10" s="56"/>
      <c r="E10" s="74"/>
      <c r="F10" s="57"/>
    </row>
    <row r="11" spans="1:22" customFormat="1" ht="35.25" customHeight="1" thickTop="1" thickBot="1" x14ac:dyDescent="0.25">
      <c r="A11" s="50" t="s">
        <v>32</v>
      </c>
      <c r="B11" s="72"/>
      <c r="C11" s="51"/>
      <c r="D11" s="51"/>
      <c r="E11" s="72"/>
      <c r="F11" s="20"/>
      <c r="H11" s="54"/>
    </row>
    <row r="12" spans="1:22" s="2" customFormat="1" ht="37.5" customHeight="1" thickTop="1" thickBot="1" x14ac:dyDescent="0.25">
      <c r="A12" s="83" t="s">
        <v>28</v>
      </c>
      <c r="B12" s="82"/>
      <c r="C12" s="85"/>
      <c r="D12" s="53"/>
      <c r="E12" s="73"/>
      <c r="F12" s="30"/>
      <c r="G12" s="13"/>
      <c r="H12" s="13"/>
      <c r="I12" s="13"/>
      <c r="J12" s="13"/>
      <c r="K12" s="13"/>
      <c r="L12" s="13"/>
    </row>
    <row r="13" spans="1:22" s="2" customFormat="1" ht="37.5" customHeight="1" thickTop="1" x14ac:dyDescent="0.2">
      <c r="A13" s="67" t="s">
        <v>29</v>
      </c>
      <c r="B13" s="82"/>
      <c r="C13" s="85"/>
      <c r="D13" s="53"/>
      <c r="E13" s="73"/>
      <c r="F13" s="30"/>
      <c r="G13" s="13"/>
      <c r="H13" s="13"/>
      <c r="I13" s="13"/>
      <c r="J13" s="13"/>
      <c r="K13" s="13"/>
      <c r="L13" s="13"/>
    </row>
    <row r="14" spans="1:22" s="58" customFormat="1" ht="6" customHeight="1" thickBot="1" x14ac:dyDescent="0.25">
      <c r="A14" s="55"/>
      <c r="B14" s="88"/>
      <c r="C14" s="56"/>
      <c r="D14" s="56"/>
      <c r="E14" s="74"/>
      <c r="F14" s="57"/>
    </row>
    <row r="15" spans="1:22" customFormat="1" ht="35.25" customHeight="1" thickTop="1" thickBot="1" x14ac:dyDescent="0.25">
      <c r="A15" s="50" t="s">
        <v>22</v>
      </c>
      <c r="B15" s="72"/>
      <c r="C15" s="51"/>
      <c r="D15" s="51"/>
      <c r="E15" s="72"/>
      <c r="F15" s="20"/>
      <c r="H15" s="54"/>
    </row>
    <row r="16" spans="1:22" s="2" customFormat="1" ht="37.5" customHeight="1" thickTop="1" x14ac:dyDescent="0.2">
      <c r="A16" s="67" t="s">
        <v>34</v>
      </c>
      <c r="B16" s="82"/>
      <c r="C16" s="85"/>
      <c r="D16" s="53"/>
      <c r="E16" s="73"/>
      <c r="F16" s="30"/>
      <c r="G16" s="13"/>
      <c r="H16" s="13"/>
      <c r="I16" s="13"/>
      <c r="J16" s="13"/>
      <c r="K16" s="13"/>
      <c r="L16" s="13"/>
    </row>
    <row r="17" spans="1:25" s="58" customFormat="1" ht="6" customHeight="1" thickBot="1" x14ac:dyDescent="0.25">
      <c r="A17" s="55"/>
      <c r="B17" s="88"/>
      <c r="C17" s="56"/>
      <c r="D17" s="56"/>
      <c r="E17" s="74"/>
      <c r="F17" s="57"/>
    </row>
    <row r="18" spans="1:25" s="27" customFormat="1" ht="35.25" customHeight="1" thickTop="1" x14ac:dyDescent="0.2">
      <c r="A18" s="59" t="s">
        <v>26</v>
      </c>
      <c r="B18" s="89"/>
      <c r="C18" s="60"/>
      <c r="D18" s="61"/>
      <c r="E18" s="76"/>
      <c r="F18" s="18"/>
    </row>
    <row r="19" spans="1:25" s="28" customFormat="1" ht="9" customHeight="1" x14ac:dyDescent="0.3">
      <c r="A19" s="62"/>
      <c r="B19" s="26"/>
      <c r="C19" s="63"/>
      <c r="D19" s="42"/>
      <c r="E19" s="77"/>
      <c r="F19" s="63"/>
      <c r="G19" s="64"/>
      <c r="H19"/>
      <c r="I19" s="46"/>
      <c r="J19" s="46"/>
      <c r="L19" s="47"/>
      <c r="M19" s="65"/>
      <c r="N19" s="66"/>
    </row>
    <row r="20" spans="1:25" s="27" customFormat="1" ht="34.5" customHeight="1" thickBot="1" x14ac:dyDescent="0.25">
      <c r="A20" s="45" t="s">
        <v>23</v>
      </c>
      <c r="B20" s="71"/>
      <c r="C20" s="45"/>
      <c r="D20" s="45"/>
      <c r="E20" s="71"/>
      <c r="F20"/>
      <c r="G20" s="46"/>
      <c r="H20" s="46"/>
      <c r="J20" s="47"/>
      <c r="K20" s="48"/>
      <c r="L20" s="49"/>
    </row>
    <row r="21" spans="1:25" customFormat="1" ht="35.25" customHeight="1" thickTop="1" thickBot="1" x14ac:dyDescent="0.25">
      <c r="A21" s="50" t="s">
        <v>36</v>
      </c>
      <c r="B21" s="72"/>
      <c r="C21" s="51"/>
      <c r="D21" s="51"/>
      <c r="E21" s="72"/>
      <c r="F21" s="20"/>
      <c r="H21" s="54"/>
    </row>
    <row r="22" spans="1:25" s="2" customFormat="1" ht="37.5" customHeight="1" thickTop="1" x14ac:dyDescent="0.2">
      <c r="A22" s="67" t="s">
        <v>35</v>
      </c>
      <c r="B22" s="92"/>
      <c r="C22" s="85"/>
      <c r="D22" s="53"/>
      <c r="E22" s="73"/>
      <c r="F22" s="30"/>
      <c r="G22" s="13"/>
      <c r="H22" s="13"/>
      <c r="I22" s="13"/>
      <c r="J22" s="13"/>
      <c r="K22" s="13"/>
      <c r="L22" s="13"/>
    </row>
    <row r="23" spans="1:25" s="58" customFormat="1" ht="6" customHeight="1" thickBot="1" x14ac:dyDescent="0.25">
      <c r="A23" s="55"/>
      <c r="B23" s="88"/>
      <c r="C23" s="56"/>
      <c r="D23" s="56"/>
      <c r="E23" s="74"/>
      <c r="F23" s="57"/>
    </row>
    <row r="24" spans="1:25" customFormat="1" ht="35.25" customHeight="1" thickTop="1" thickBot="1" x14ac:dyDescent="0.25">
      <c r="A24" s="50" t="s">
        <v>20</v>
      </c>
      <c r="B24" s="72"/>
      <c r="C24" s="51"/>
      <c r="D24" s="51"/>
      <c r="E24" s="72"/>
      <c r="F24" s="20"/>
      <c r="H24" s="54"/>
    </row>
    <row r="25" spans="1:25" s="2" customFormat="1" ht="37.5" customHeight="1" thickTop="1" thickBot="1" x14ac:dyDescent="0.25">
      <c r="A25" s="83" t="s">
        <v>37</v>
      </c>
      <c r="B25" s="82"/>
      <c r="C25" s="85"/>
      <c r="D25" s="53"/>
      <c r="E25" s="73"/>
      <c r="F25" s="30"/>
      <c r="G25" s="13"/>
      <c r="H25" s="13"/>
      <c r="I25" s="13"/>
      <c r="J25" s="13"/>
      <c r="K25" s="13"/>
      <c r="L25" s="13"/>
    </row>
    <row r="26" spans="1:25" s="2" customFormat="1" ht="37.5" customHeight="1" thickTop="1" thickBot="1" x14ac:dyDescent="0.25">
      <c r="A26" s="67" t="s">
        <v>30</v>
      </c>
      <c r="B26" s="82"/>
      <c r="C26" s="86"/>
      <c r="D26" s="52"/>
      <c r="E26" s="75"/>
      <c r="F26" s="30"/>
      <c r="G26" s="13"/>
      <c r="H26" s="13"/>
      <c r="I26" s="13"/>
      <c r="J26" s="13"/>
      <c r="K26" s="13"/>
      <c r="L26" s="13"/>
    </row>
    <row r="27" spans="1:25" s="2" customFormat="1" ht="37.5" customHeight="1" thickTop="1" x14ac:dyDescent="0.2">
      <c r="A27" s="67" t="s">
        <v>31</v>
      </c>
      <c r="B27" s="82"/>
      <c r="C27" s="85"/>
      <c r="D27" s="53"/>
      <c r="E27" s="73"/>
      <c r="F27" s="30"/>
      <c r="G27" s="13"/>
      <c r="H27" s="13"/>
      <c r="I27" s="13"/>
      <c r="J27" s="13"/>
      <c r="K27" s="13"/>
      <c r="L27" s="13"/>
    </row>
    <row r="28" spans="1:25" customFormat="1" ht="5.25" customHeight="1" thickBot="1" x14ac:dyDescent="0.25">
      <c r="B28" s="26"/>
      <c r="E28" s="26"/>
    </row>
    <row r="29" spans="1:25" s="28" customFormat="1" ht="35.25" customHeight="1" thickTop="1" x14ac:dyDescent="0.2">
      <c r="A29" s="59" t="s">
        <v>42</v>
      </c>
      <c r="B29" s="89"/>
      <c r="C29" s="60"/>
      <c r="D29" s="61"/>
      <c r="E29" s="76"/>
      <c r="F29" s="25"/>
    </row>
    <row r="30" spans="1:25" s="28" customFormat="1" ht="6" customHeight="1" thickBot="1" x14ac:dyDescent="0.3">
      <c r="A30" s="21"/>
      <c r="B30" s="90"/>
      <c r="C30" s="41"/>
      <c r="D30" s="41"/>
      <c r="E30" s="78"/>
      <c r="F30" s="25"/>
    </row>
    <row r="31" spans="1:25" s="27" customFormat="1" ht="35.25" customHeight="1" thickTop="1" x14ac:dyDescent="0.2">
      <c r="A31" s="59" t="s">
        <v>25</v>
      </c>
      <c r="B31" s="89"/>
      <c r="C31" s="60"/>
      <c r="D31" s="61"/>
      <c r="E31" s="76"/>
      <c r="F31" s="18"/>
    </row>
    <row r="32" spans="1:25" customFormat="1" ht="7.5" customHeight="1" x14ac:dyDescent="0.2">
      <c r="A32" s="136"/>
      <c r="B32" s="136"/>
      <c r="C32" s="136"/>
      <c r="D32" s="136"/>
      <c r="E32" s="136"/>
      <c r="F32" s="17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7" s="29" customFormat="1" ht="21" customHeight="1" x14ac:dyDescent="0.25">
      <c r="A33" s="69"/>
      <c r="B33" s="32"/>
      <c r="C33" s="7"/>
      <c r="D33" s="7"/>
      <c r="E33" s="32"/>
    </row>
    <row r="34" spans="1:7" s="23" customFormat="1" ht="21" customHeight="1" x14ac:dyDescent="0.2">
      <c r="B34" s="37"/>
      <c r="E34" s="37"/>
      <c r="F34" s="35"/>
      <c r="G34" s="24"/>
    </row>
    <row r="35" spans="1:7" ht="18" x14ac:dyDescent="0.25">
      <c r="A35" s="29"/>
      <c r="B35" s="38"/>
      <c r="C35" s="6"/>
      <c r="D35" s="6"/>
      <c r="E35" s="38"/>
      <c r="F35" s="31"/>
      <c r="G35"/>
    </row>
    <row r="36" spans="1:7" x14ac:dyDescent="0.3">
      <c r="B36" s="38"/>
      <c r="C36" s="6"/>
      <c r="D36" s="6"/>
      <c r="E36" s="38"/>
    </row>
    <row r="37" spans="1:7" hidden="1" x14ac:dyDescent="0.3">
      <c r="A37" s="29" t="s">
        <v>14</v>
      </c>
      <c r="B37" s="38"/>
      <c r="C37" s="6"/>
      <c r="D37" s="6"/>
      <c r="E37" s="38"/>
    </row>
    <row r="38" spans="1:7" x14ac:dyDescent="0.3">
      <c r="B38" s="38"/>
      <c r="C38" s="6"/>
      <c r="D38" s="6"/>
      <c r="E38" s="38"/>
    </row>
    <row r="39" spans="1:7" x14ac:dyDescent="0.3">
      <c r="B39" s="38"/>
      <c r="C39" s="6"/>
      <c r="D39" s="6"/>
      <c r="E39" s="38"/>
    </row>
    <row r="40" spans="1:7" x14ac:dyDescent="0.3">
      <c r="B40" s="38"/>
      <c r="C40" s="6"/>
      <c r="D40" s="6"/>
      <c r="E40" s="38"/>
    </row>
    <row r="41" spans="1:7" x14ac:dyDescent="0.3">
      <c r="B41" s="38"/>
      <c r="C41" s="6"/>
      <c r="D41" s="6"/>
      <c r="E41" s="38"/>
    </row>
    <row r="42" spans="1:7" x14ac:dyDescent="0.3">
      <c r="B42" s="38"/>
      <c r="C42" s="6"/>
      <c r="D42" s="6"/>
      <c r="E42" s="38"/>
    </row>
    <row r="43" spans="1:7" x14ac:dyDescent="0.3">
      <c r="B43" s="38"/>
      <c r="C43" s="6"/>
      <c r="D43" s="6"/>
      <c r="E43" s="38"/>
    </row>
    <row r="44" spans="1:7" x14ac:dyDescent="0.3">
      <c r="B44" s="32"/>
      <c r="C44" s="8"/>
      <c r="D44" s="8"/>
      <c r="E44" s="32"/>
    </row>
    <row r="45" spans="1:7" x14ac:dyDescent="0.3">
      <c r="B45" s="32"/>
      <c r="C45" s="8"/>
      <c r="D45" s="8"/>
      <c r="E45" s="32"/>
    </row>
    <row r="46" spans="1:7" x14ac:dyDescent="0.3">
      <c r="B46" s="32"/>
      <c r="C46" s="8"/>
      <c r="D46" s="8"/>
      <c r="E46" s="32"/>
    </row>
    <row r="47" spans="1:7" x14ac:dyDescent="0.3">
      <c r="B47" s="32"/>
      <c r="C47" s="8"/>
      <c r="D47" s="8"/>
      <c r="E47" s="32"/>
    </row>
    <row r="48" spans="1:7" x14ac:dyDescent="0.3">
      <c r="B48" s="32"/>
      <c r="C48" s="8"/>
      <c r="D48" s="8"/>
      <c r="E48" s="32"/>
    </row>
    <row r="49" spans="2:5" x14ac:dyDescent="0.3">
      <c r="B49" s="32"/>
      <c r="C49" s="8"/>
      <c r="D49" s="8"/>
      <c r="E49" s="32"/>
    </row>
    <row r="50" spans="2:5" x14ac:dyDescent="0.3">
      <c r="B50" s="32"/>
      <c r="C50" s="8"/>
      <c r="D50" s="8"/>
      <c r="E50" s="32"/>
    </row>
    <row r="51" spans="2:5" x14ac:dyDescent="0.3">
      <c r="B51" s="32"/>
      <c r="C51" s="8"/>
      <c r="D51" s="8"/>
      <c r="E51" s="32"/>
    </row>
    <row r="52" spans="2:5" x14ac:dyDescent="0.3">
      <c r="B52" s="32"/>
      <c r="C52" s="8"/>
      <c r="D52" s="8"/>
      <c r="E52" s="32"/>
    </row>
    <row r="53" spans="2:5" x14ac:dyDescent="0.3">
      <c r="B53" s="32"/>
      <c r="C53" s="8"/>
      <c r="D53" s="8"/>
      <c r="E53" s="32"/>
    </row>
    <row r="54" spans="2:5" x14ac:dyDescent="0.3">
      <c r="B54" s="32"/>
      <c r="C54" s="8"/>
      <c r="D54" s="8"/>
      <c r="E54" s="32"/>
    </row>
    <row r="55" spans="2:5" x14ac:dyDescent="0.3">
      <c r="B55" s="32"/>
      <c r="C55" s="8"/>
      <c r="D55" s="8"/>
      <c r="E55" s="32"/>
    </row>
    <row r="56" spans="2:5" x14ac:dyDescent="0.3">
      <c r="B56" s="32"/>
      <c r="C56" s="8"/>
      <c r="D56" s="8"/>
      <c r="E56" s="32"/>
    </row>
    <row r="57" spans="2:5" x14ac:dyDescent="0.3">
      <c r="B57" s="32"/>
      <c r="C57" s="8"/>
      <c r="D57" s="8"/>
      <c r="E57" s="32"/>
    </row>
    <row r="58" spans="2:5" x14ac:dyDescent="0.3">
      <c r="B58" s="32"/>
      <c r="C58" s="8"/>
      <c r="D58" s="8"/>
      <c r="E58" s="32"/>
    </row>
    <row r="59" spans="2:5" x14ac:dyDescent="0.3">
      <c r="B59" s="32"/>
      <c r="C59" s="8"/>
      <c r="D59" s="8"/>
      <c r="E59" s="32"/>
    </row>
    <row r="60" spans="2:5" x14ac:dyDescent="0.3">
      <c r="B60" s="32"/>
      <c r="C60" s="8"/>
      <c r="D60" s="8"/>
      <c r="E60" s="32"/>
    </row>
    <row r="61" spans="2:5" x14ac:dyDescent="0.3">
      <c r="B61" s="32"/>
      <c r="C61" s="8"/>
      <c r="D61" s="8"/>
      <c r="E61" s="32"/>
    </row>
    <row r="62" spans="2:5" x14ac:dyDescent="0.3">
      <c r="B62" s="32"/>
      <c r="C62" s="8"/>
      <c r="D62" s="8"/>
      <c r="E62" s="32"/>
    </row>
    <row r="63" spans="2:5" x14ac:dyDescent="0.3">
      <c r="B63" s="32"/>
      <c r="C63" s="8"/>
      <c r="D63" s="8"/>
      <c r="E63" s="32"/>
    </row>
    <row r="64" spans="2:5" x14ac:dyDescent="0.3">
      <c r="B64" s="32"/>
      <c r="C64" s="8"/>
      <c r="D64" s="8"/>
      <c r="E64" s="32"/>
    </row>
    <row r="65" spans="2:5" x14ac:dyDescent="0.3">
      <c r="B65" s="32"/>
      <c r="C65" s="8"/>
      <c r="D65" s="8"/>
      <c r="E65" s="32"/>
    </row>
    <row r="66" spans="2:5" x14ac:dyDescent="0.3">
      <c r="B66" s="32"/>
      <c r="C66" s="8"/>
      <c r="D66" s="8"/>
      <c r="E66" s="32"/>
    </row>
    <row r="67" spans="2:5" x14ac:dyDescent="0.3">
      <c r="B67" s="32"/>
      <c r="C67" s="8"/>
      <c r="D67" s="8"/>
      <c r="E67" s="32"/>
    </row>
    <row r="68" spans="2:5" x14ac:dyDescent="0.3">
      <c r="B68" s="32"/>
      <c r="C68" s="8"/>
      <c r="D68" s="8"/>
      <c r="E68" s="32"/>
    </row>
    <row r="69" spans="2:5" x14ac:dyDescent="0.3">
      <c r="B69" s="32"/>
      <c r="C69" s="8"/>
      <c r="D69" s="8"/>
      <c r="E69" s="32"/>
    </row>
    <row r="70" spans="2:5" x14ac:dyDescent="0.3">
      <c r="B70" s="32"/>
      <c r="C70" s="8"/>
      <c r="D70" s="8"/>
      <c r="E70" s="32"/>
    </row>
    <row r="71" spans="2:5" x14ac:dyDescent="0.3">
      <c r="B71" s="32"/>
      <c r="C71" s="8"/>
      <c r="D71" s="8"/>
      <c r="E71" s="32"/>
    </row>
    <row r="72" spans="2:5" x14ac:dyDescent="0.3">
      <c r="B72" s="32"/>
      <c r="C72" s="8"/>
      <c r="D72" s="8"/>
      <c r="E72" s="32"/>
    </row>
    <row r="73" spans="2:5" x14ac:dyDescent="0.3">
      <c r="B73" s="32"/>
      <c r="C73" s="8"/>
      <c r="D73" s="8"/>
      <c r="E73" s="32"/>
    </row>
    <row r="74" spans="2:5" x14ac:dyDescent="0.3">
      <c r="B74" s="32"/>
      <c r="C74" s="8"/>
      <c r="D74" s="8"/>
      <c r="E74" s="32"/>
    </row>
    <row r="75" spans="2:5" x14ac:dyDescent="0.3">
      <c r="B75" s="32"/>
      <c r="C75" s="8"/>
      <c r="D75" s="8"/>
      <c r="E75" s="32"/>
    </row>
    <row r="76" spans="2:5" x14ac:dyDescent="0.3">
      <c r="B76" s="32"/>
      <c r="C76" s="8"/>
      <c r="D76" s="8"/>
      <c r="E76" s="32"/>
    </row>
    <row r="77" spans="2:5" x14ac:dyDescent="0.3">
      <c r="B77" s="32"/>
      <c r="C77" s="8"/>
      <c r="D77" s="8"/>
      <c r="E77" s="32"/>
    </row>
    <row r="78" spans="2:5" x14ac:dyDescent="0.3">
      <c r="B78" s="32"/>
      <c r="C78" s="8"/>
      <c r="D78" s="8"/>
      <c r="E78" s="32"/>
    </row>
    <row r="79" spans="2:5" x14ac:dyDescent="0.3">
      <c r="B79" s="32"/>
      <c r="C79" s="8"/>
      <c r="D79" s="8"/>
      <c r="E79" s="32"/>
    </row>
    <row r="80" spans="2:5" x14ac:dyDescent="0.3">
      <c r="B80" s="32"/>
      <c r="C80" s="8"/>
      <c r="D80" s="8"/>
      <c r="E80" s="32"/>
    </row>
    <row r="81" spans="2:5" x14ac:dyDescent="0.3">
      <c r="B81" s="32"/>
      <c r="C81" s="8"/>
      <c r="D81" s="8"/>
      <c r="E81" s="32"/>
    </row>
    <row r="82" spans="2:5" x14ac:dyDescent="0.3">
      <c r="B82" s="32"/>
      <c r="C82" s="8"/>
      <c r="D82" s="8"/>
      <c r="E82" s="32"/>
    </row>
    <row r="83" spans="2:5" x14ac:dyDescent="0.3">
      <c r="B83" s="32"/>
      <c r="C83" s="8"/>
      <c r="D83" s="8"/>
      <c r="E83" s="32"/>
    </row>
    <row r="84" spans="2:5" x14ac:dyDescent="0.3">
      <c r="B84" s="32"/>
      <c r="C84" s="8"/>
      <c r="D84" s="8"/>
      <c r="E84" s="32"/>
    </row>
    <row r="85" spans="2:5" x14ac:dyDescent="0.3">
      <c r="B85" s="32"/>
      <c r="C85" s="8"/>
      <c r="D85" s="8"/>
      <c r="E85" s="32"/>
    </row>
    <row r="86" spans="2:5" x14ac:dyDescent="0.3">
      <c r="B86" s="32"/>
      <c r="C86" s="8"/>
      <c r="D86" s="8"/>
      <c r="E86" s="32"/>
    </row>
    <row r="87" spans="2:5" x14ac:dyDescent="0.3">
      <c r="B87" s="39"/>
      <c r="C87" s="9"/>
      <c r="D87" s="9"/>
      <c r="E87" s="39"/>
    </row>
    <row r="88" spans="2:5" x14ac:dyDescent="0.3">
      <c r="B88" s="32"/>
      <c r="C88" s="8"/>
      <c r="D88" s="8"/>
      <c r="E88" s="32"/>
    </row>
    <row r="89" spans="2:5" x14ac:dyDescent="0.3">
      <c r="B89" s="32"/>
      <c r="C89" s="8"/>
      <c r="D89" s="8"/>
      <c r="E89" s="32"/>
    </row>
    <row r="90" spans="2:5" x14ac:dyDescent="0.3">
      <c r="B90" s="32"/>
      <c r="C90" s="8"/>
      <c r="D90" s="8"/>
      <c r="E90" s="32"/>
    </row>
    <row r="91" spans="2:5" x14ac:dyDescent="0.3">
      <c r="B91" s="39"/>
      <c r="C91" s="9"/>
      <c r="D91" s="9"/>
      <c r="E91" s="39"/>
    </row>
    <row r="92" spans="2:5" x14ac:dyDescent="0.3">
      <c r="B92" s="39"/>
      <c r="C92" s="9"/>
      <c r="D92" s="9"/>
      <c r="E92" s="39"/>
    </row>
    <row r="93" spans="2:5" x14ac:dyDescent="0.3">
      <c r="B93" s="39"/>
      <c r="C93" s="9"/>
      <c r="D93" s="9"/>
      <c r="E93" s="39"/>
    </row>
    <row r="94" spans="2:5" x14ac:dyDescent="0.3">
      <c r="B94" s="39"/>
      <c r="C94" s="9"/>
      <c r="D94" s="9"/>
      <c r="E94" s="39"/>
    </row>
    <row r="95" spans="2:5" x14ac:dyDescent="0.3">
      <c r="B95" s="39"/>
      <c r="C95" s="9"/>
      <c r="D95" s="9"/>
      <c r="E95" s="39"/>
    </row>
    <row r="96" spans="2:5" x14ac:dyDescent="0.3">
      <c r="B96" s="39"/>
      <c r="C96" s="9"/>
      <c r="D96" s="9"/>
      <c r="E96" s="39"/>
    </row>
    <row r="97" spans="2:5" x14ac:dyDescent="0.3">
      <c r="B97" s="39"/>
      <c r="C97" s="9"/>
      <c r="D97" s="9"/>
      <c r="E97" s="39"/>
    </row>
    <row r="98" spans="2:5" x14ac:dyDescent="0.3">
      <c r="B98" s="39"/>
      <c r="C98" s="9"/>
      <c r="D98" s="9"/>
      <c r="E98" s="39"/>
    </row>
    <row r="99" spans="2:5" x14ac:dyDescent="0.3">
      <c r="B99" s="39"/>
      <c r="C99" s="9"/>
      <c r="D99" s="9"/>
      <c r="E99" s="39"/>
    </row>
    <row r="100" spans="2:5" x14ac:dyDescent="0.3">
      <c r="B100" s="39"/>
      <c r="C100" s="9"/>
      <c r="D100" s="9"/>
      <c r="E100" s="39"/>
    </row>
    <row r="101" spans="2:5" x14ac:dyDescent="0.3">
      <c r="B101" s="39"/>
      <c r="C101" s="9"/>
      <c r="D101" s="9"/>
      <c r="E101" s="39"/>
    </row>
    <row r="102" spans="2:5" x14ac:dyDescent="0.3">
      <c r="B102" s="39"/>
      <c r="C102" s="9"/>
      <c r="D102" s="9"/>
      <c r="E102" s="39"/>
    </row>
    <row r="103" spans="2:5" x14ac:dyDescent="0.3">
      <c r="B103" s="39"/>
      <c r="C103" s="9"/>
      <c r="D103" s="9"/>
      <c r="E103" s="39"/>
    </row>
    <row r="104" spans="2:5" x14ac:dyDescent="0.3">
      <c r="B104" s="39"/>
      <c r="C104" s="9"/>
      <c r="D104" s="9"/>
      <c r="E104" s="39"/>
    </row>
    <row r="105" spans="2:5" x14ac:dyDescent="0.3">
      <c r="B105" s="39"/>
      <c r="C105" s="9"/>
      <c r="D105" s="9"/>
      <c r="E105" s="39"/>
    </row>
    <row r="106" spans="2:5" x14ac:dyDescent="0.3">
      <c r="B106" s="39"/>
      <c r="C106" s="9"/>
      <c r="D106" s="9"/>
      <c r="E106" s="39"/>
    </row>
    <row r="107" spans="2:5" x14ac:dyDescent="0.3">
      <c r="B107" s="39"/>
      <c r="C107" s="9"/>
      <c r="D107" s="9"/>
      <c r="E107" s="39"/>
    </row>
    <row r="108" spans="2:5" x14ac:dyDescent="0.3">
      <c r="B108" s="39"/>
      <c r="C108" s="9"/>
      <c r="D108" s="9"/>
      <c r="E108" s="39"/>
    </row>
    <row r="109" spans="2:5" x14ac:dyDescent="0.3">
      <c r="B109" s="39"/>
      <c r="C109" s="9"/>
      <c r="D109" s="9"/>
      <c r="E109" s="39"/>
    </row>
    <row r="110" spans="2:5" x14ac:dyDescent="0.3">
      <c r="B110" s="39"/>
      <c r="C110" s="9"/>
      <c r="D110" s="9"/>
      <c r="E110" s="39"/>
    </row>
    <row r="111" spans="2:5" x14ac:dyDescent="0.3">
      <c r="B111" s="39"/>
      <c r="C111" s="9"/>
      <c r="D111" s="9"/>
      <c r="E111" s="39"/>
    </row>
    <row r="112" spans="2:5" x14ac:dyDescent="0.3">
      <c r="B112" s="39"/>
      <c r="C112" s="9"/>
      <c r="D112" s="9"/>
      <c r="E112" s="39"/>
    </row>
    <row r="113" spans="2:5" x14ac:dyDescent="0.3">
      <c r="B113" s="32"/>
      <c r="C113" s="8"/>
      <c r="D113" s="8"/>
      <c r="E113" s="32"/>
    </row>
    <row r="114" spans="2:5" x14ac:dyDescent="0.3">
      <c r="B114" s="32"/>
      <c r="C114" s="8"/>
      <c r="D114" s="8"/>
      <c r="E114" s="32"/>
    </row>
    <row r="115" spans="2:5" x14ac:dyDescent="0.3">
      <c r="B115" s="32"/>
      <c r="C115" s="8"/>
      <c r="D115" s="8"/>
      <c r="E115" s="32"/>
    </row>
    <row r="116" spans="2:5" x14ac:dyDescent="0.3">
      <c r="B116" s="32"/>
      <c r="C116" s="8"/>
      <c r="D116" s="8"/>
      <c r="E116" s="32"/>
    </row>
    <row r="117" spans="2:5" x14ac:dyDescent="0.3">
      <c r="B117" s="32"/>
      <c r="C117" s="8"/>
      <c r="D117" s="8"/>
      <c r="E117" s="32"/>
    </row>
    <row r="118" spans="2:5" x14ac:dyDescent="0.3">
      <c r="B118" s="32"/>
      <c r="C118" s="8"/>
      <c r="D118" s="8"/>
      <c r="E118" s="32"/>
    </row>
    <row r="119" spans="2:5" x14ac:dyDescent="0.3">
      <c r="B119" s="32"/>
      <c r="C119" s="8"/>
      <c r="D119" s="8"/>
      <c r="E119" s="32"/>
    </row>
    <row r="120" spans="2:5" x14ac:dyDescent="0.3">
      <c r="B120" s="32"/>
      <c r="C120" s="8"/>
      <c r="D120" s="8"/>
      <c r="E120" s="32"/>
    </row>
    <row r="121" spans="2:5" x14ac:dyDescent="0.3">
      <c r="B121" s="32"/>
      <c r="C121" s="8"/>
      <c r="D121" s="8"/>
      <c r="E121" s="32"/>
    </row>
    <row r="122" spans="2:5" x14ac:dyDescent="0.3">
      <c r="B122" s="32"/>
      <c r="C122" s="8"/>
      <c r="D122" s="8"/>
      <c r="E122" s="32"/>
    </row>
    <row r="123" spans="2:5" x14ac:dyDescent="0.3">
      <c r="B123" s="32"/>
      <c r="C123" s="8"/>
      <c r="D123" s="8"/>
      <c r="E123" s="32"/>
    </row>
    <row r="124" spans="2:5" x14ac:dyDescent="0.3">
      <c r="B124" s="32"/>
      <c r="C124" s="8"/>
      <c r="D124" s="8"/>
      <c r="E124" s="32"/>
    </row>
    <row r="125" spans="2:5" x14ac:dyDescent="0.3">
      <c r="B125" s="32"/>
      <c r="C125" s="8"/>
      <c r="D125" s="8"/>
      <c r="E125" s="32"/>
    </row>
    <row r="126" spans="2:5" x14ac:dyDescent="0.3">
      <c r="B126" s="32"/>
      <c r="C126" s="8"/>
      <c r="D126" s="8"/>
      <c r="E126" s="32"/>
    </row>
    <row r="127" spans="2:5" x14ac:dyDescent="0.3">
      <c r="B127" s="32"/>
      <c r="C127" s="8"/>
      <c r="D127" s="8"/>
      <c r="E127" s="32"/>
    </row>
    <row r="128" spans="2:5" x14ac:dyDescent="0.3">
      <c r="B128" s="32"/>
      <c r="C128" s="8"/>
      <c r="D128" s="8"/>
      <c r="E128" s="32"/>
    </row>
    <row r="129" spans="2:5" x14ac:dyDescent="0.3">
      <c r="B129" s="32"/>
      <c r="C129" s="8"/>
      <c r="D129" s="8"/>
      <c r="E129" s="32"/>
    </row>
    <row r="130" spans="2:5" x14ac:dyDescent="0.3">
      <c r="B130" s="32"/>
      <c r="C130" s="8"/>
      <c r="D130" s="8"/>
      <c r="E130" s="32"/>
    </row>
    <row r="131" spans="2:5" x14ac:dyDescent="0.3">
      <c r="B131" s="32"/>
      <c r="C131" s="8"/>
      <c r="D131" s="8"/>
      <c r="E131" s="32"/>
    </row>
    <row r="132" spans="2:5" x14ac:dyDescent="0.3">
      <c r="B132" s="32"/>
      <c r="C132" s="8"/>
      <c r="D132" s="8"/>
      <c r="E132" s="32"/>
    </row>
    <row r="133" spans="2:5" x14ac:dyDescent="0.3">
      <c r="B133" s="32"/>
      <c r="C133" s="8"/>
      <c r="D133" s="8"/>
      <c r="E133" s="32"/>
    </row>
    <row r="134" spans="2:5" x14ac:dyDescent="0.3">
      <c r="B134" s="32"/>
      <c r="C134" s="8"/>
      <c r="D134" s="8"/>
      <c r="E134" s="32"/>
    </row>
    <row r="135" spans="2:5" x14ac:dyDescent="0.3">
      <c r="B135" s="32"/>
      <c r="C135" s="8"/>
      <c r="D135" s="8"/>
      <c r="E135" s="32"/>
    </row>
    <row r="136" spans="2:5" x14ac:dyDescent="0.3">
      <c r="B136" s="32"/>
      <c r="C136" s="8"/>
      <c r="D136" s="8"/>
      <c r="E136" s="32"/>
    </row>
    <row r="137" spans="2:5" x14ac:dyDescent="0.3">
      <c r="B137" s="32"/>
      <c r="C137" s="8"/>
      <c r="D137" s="8"/>
      <c r="E137" s="32"/>
    </row>
    <row r="138" spans="2:5" x14ac:dyDescent="0.3">
      <c r="B138" s="32"/>
      <c r="C138" s="8"/>
      <c r="D138" s="8"/>
      <c r="E138" s="32"/>
    </row>
    <row r="139" spans="2:5" x14ac:dyDescent="0.3">
      <c r="B139" s="32"/>
      <c r="C139" s="8"/>
      <c r="D139" s="8"/>
      <c r="E139" s="32"/>
    </row>
    <row r="140" spans="2:5" x14ac:dyDescent="0.3">
      <c r="B140" s="32"/>
      <c r="C140" s="8"/>
      <c r="D140" s="8"/>
      <c r="E140" s="32"/>
    </row>
    <row r="141" spans="2:5" x14ac:dyDescent="0.3">
      <c r="B141" s="32"/>
      <c r="C141" s="8"/>
      <c r="D141" s="8"/>
      <c r="E141" s="32"/>
    </row>
    <row r="142" spans="2:5" x14ac:dyDescent="0.3">
      <c r="B142" s="32"/>
      <c r="C142" s="8"/>
      <c r="D142" s="8"/>
      <c r="E142" s="32"/>
    </row>
    <row r="143" spans="2:5" x14ac:dyDescent="0.3">
      <c r="B143" s="32"/>
      <c r="C143" s="8"/>
      <c r="D143" s="8"/>
      <c r="E143" s="32"/>
    </row>
    <row r="144" spans="2:5" x14ac:dyDescent="0.3">
      <c r="B144" s="32"/>
      <c r="C144" s="8"/>
      <c r="D144" s="8"/>
      <c r="E144" s="32"/>
    </row>
    <row r="145" spans="2:5" x14ac:dyDescent="0.3">
      <c r="B145" s="32"/>
      <c r="C145" s="8"/>
      <c r="D145" s="8"/>
      <c r="E145" s="32"/>
    </row>
    <row r="146" spans="2:5" x14ac:dyDescent="0.3">
      <c r="B146" s="32"/>
      <c r="C146" s="8"/>
      <c r="D146" s="8"/>
      <c r="E146" s="32"/>
    </row>
    <row r="147" spans="2:5" x14ac:dyDescent="0.3">
      <c r="B147" s="32"/>
      <c r="C147" s="8"/>
      <c r="D147" s="8"/>
      <c r="E147" s="32"/>
    </row>
    <row r="148" spans="2:5" x14ac:dyDescent="0.3">
      <c r="B148" s="32"/>
      <c r="C148" s="8"/>
      <c r="D148" s="8"/>
      <c r="E148" s="32"/>
    </row>
    <row r="149" spans="2:5" x14ac:dyDescent="0.3">
      <c r="B149" s="32"/>
      <c r="C149" s="8"/>
      <c r="D149" s="8"/>
      <c r="E149" s="32"/>
    </row>
    <row r="150" spans="2:5" x14ac:dyDescent="0.3">
      <c r="B150" s="32"/>
      <c r="C150" s="8"/>
      <c r="D150" s="8"/>
      <c r="E150" s="32"/>
    </row>
    <row r="151" spans="2:5" x14ac:dyDescent="0.3">
      <c r="B151" s="32"/>
      <c r="C151" s="8"/>
      <c r="D151" s="8"/>
      <c r="E151" s="32"/>
    </row>
    <row r="152" spans="2:5" x14ac:dyDescent="0.3">
      <c r="B152" s="32"/>
      <c r="C152" s="8"/>
      <c r="D152" s="8"/>
      <c r="E152" s="32"/>
    </row>
    <row r="153" spans="2:5" x14ac:dyDescent="0.3">
      <c r="B153" s="32"/>
      <c r="C153" s="8"/>
      <c r="D153" s="8"/>
      <c r="E153" s="32"/>
    </row>
    <row r="154" spans="2:5" x14ac:dyDescent="0.3">
      <c r="B154" s="32"/>
      <c r="C154" s="8"/>
      <c r="D154" s="8"/>
      <c r="E154" s="32"/>
    </row>
    <row r="155" spans="2:5" x14ac:dyDescent="0.3">
      <c r="B155" s="32"/>
      <c r="C155" s="8"/>
      <c r="D155" s="8"/>
      <c r="E155" s="32"/>
    </row>
    <row r="156" spans="2:5" x14ac:dyDescent="0.3">
      <c r="B156" s="32"/>
      <c r="C156" s="8"/>
      <c r="D156" s="8"/>
      <c r="E156" s="32"/>
    </row>
    <row r="157" spans="2:5" x14ac:dyDescent="0.3">
      <c r="B157" s="32"/>
      <c r="C157" s="8"/>
      <c r="D157" s="8"/>
      <c r="E157" s="32"/>
    </row>
    <row r="158" spans="2:5" x14ac:dyDescent="0.3">
      <c r="B158" s="32"/>
      <c r="C158" s="8"/>
      <c r="D158" s="8"/>
      <c r="E158" s="32"/>
    </row>
    <row r="159" spans="2:5" x14ac:dyDescent="0.3">
      <c r="B159" s="32"/>
      <c r="C159" s="8"/>
      <c r="D159" s="8"/>
      <c r="E159" s="32"/>
    </row>
    <row r="160" spans="2:5" x14ac:dyDescent="0.3">
      <c r="B160" s="32"/>
      <c r="C160" s="8"/>
      <c r="D160" s="8"/>
      <c r="E160" s="32"/>
    </row>
    <row r="161" spans="2:5" x14ac:dyDescent="0.3">
      <c r="B161" s="32"/>
      <c r="C161" s="8"/>
      <c r="D161" s="8"/>
      <c r="E161" s="32"/>
    </row>
    <row r="162" spans="2:5" x14ac:dyDescent="0.3">
      <c r="B162" s="32"/>
      <c r="C162" s="8"/>
      <c r="D162" s="8"/>
      <c r="E162" s="32"/>
    </row>
    <row r="163" spans="2:5" x14ac:dyDescent="0.3">
      <c r="B163" s="32"/>
      <c r="C163" s="8"/>
      <c r="D163" s="8"/>
      <c r="E163" s="32"/>
    </row>
    <row r="164" spans="2:5" x14ac:dyDescent="0.3">
      <c r="B164" s="32"/>
      <c r="C164" s="8"/>
      <c r="D164" s="8"/>
      <c r="E164" s="32"/>
    </row>
    <row r="165" spans="2:5" x14ac:dyDescent="0.3">
      <c r="B165" s="32"/>
      <c r="C165" s="8"/>
      <c r="D165" s="8"/>
      <c r="E165" s="32"/>
    </row>
    <row r="166" spans="2:5" x14ac:dyDescent="0.3">
      <c r="B166" s="32"/>
      <c r="C166" s="8"/>
      <c r="D166" s="8"/>
      <c r="E166" s="32"/>
    </row>
    <row r="167" spans="2:5" x14ac:dyDescent="0.3">
      <c r="B167" s="32"/>
      <c r="C167" s="8"/>
      <c r="D167" s="8"/>
      <c r="E167" s="32"/>
    </row>
    <row r="168" spans="2:5" x14ac:dyDescent="0.3">
      <c r="B168" s="32"/>
      <c r="C168" s="8"/>
      <c r="D168" s="8"/>
      <c r="E168" s="32"/>
    </row>
    <row r="169" spans="2:5" x14ac:dyDescent="0.3">
      <c r="B169" s="32"/>
      <c r="C169" s="8"/>
      <c r="D169" s="8"/>
      <c r="E169" s="32"/>
    </row>
    <row r="170" spans="2:5" x14ac:dyDescent="0.3">
      <c r="B170" s="32"/>
      <c r="C170" s="8"/>
      <c r="D170" s="8"/>
      <c r="E170" s="32"/>
    </row>
    <row r="171" spans="2:5" x14ac:dyDescent="0.3">
      <c r="B171" s="32"/>
      <c r="C171" s="8"/>
      <c r="D171" s="8"/>
      <c r="E171" s="32"/>
    </row>
    <row r="172" spans="2:5" x14ac:dyDescent="0.3">
      <c r="B172" s="32"/>
      <c r="C172" s="8"/>
      <c r="D172" s="8"/>
      <c r="E172" s="32"/>
    </row>
    <row r="173" spans="2:5" x14ac:dyDescent="0.3">
      <c r="B173" s="32"/>
      <c r="C173" s="8"/>
      <c r="D173" s="8"/>
      <c r="E173" s="32"/>
    </row>
    <row r="174" spans="2:5" x14ac:dyDescent="0.3">
      <c r="B174" s="32"/>
      <c r="C174" s="8"/>
      <c r="D174" s="8"/>
      <c r="E174" s="32"/>
    </row>
    <row r="175" spans="2:5" x14ac:dyDescent="0.3">
      <c r="B175" s="32"/>
      <c r="C175" s="8"/>
      <c r="D175" s="8"/>
      <c r="E175" s="32"/>
    </row>
    <row r="176" spans="2:5" x14ac:dyDescent="0.3">
      <c r="B176" s="32"/>
      <c r="C176" s="8"/>
      <c r="D176" s="8"/>
      <c r="E176" s="32"/>
    </row>
    <row r="177" spans="2:5" x14ac:dyDescent="0.3">
      <c r="B177" s="32"/>
      <c r="C177" s="8"/>
      <c r="D177" s="8"/>
      <c r="E177" s="32"/>
    </row>
    <row r="178" spans="2:5" x14ac:dyDescent="0.3">
      <c r="B178" s="32"/>
      <c r="C178" s="8"/>
      <c r="D178" s="8"/>
      <c r="E178" s="32"/>
    </row>
    <row r="179" spans="2:5" x14ac:dyDescent="0.3">
      <c r="B179" s="32"/>
      <c r="C179" s="8"/>
      <c r="D179" s="8"/>
      <c r="E179" s="32"/>
    </row>
    <row r="180" spans="2:5" x14ac:dyDescent="0.3">
      <c r="B180" s="32"/>
      <c r="C180" s="8"/>
      <c r="D180" s="8"/>
      <c r="E180" s="32"/>
    </row>
    <row r="181" spans="2:5" x14ac:dyDescent="0.3">
      <c r="B181" s="32"/>
      <c r="C181" s="8"/>
      <c r="D181" s="8"/>
      <c r="E181" s="32"/>
    </row>
    <row r="182" spans="2:5" x14ac:dyDescent="0.3">
      <c r="B182" s="32"/>
      <c r="C182" s="8"/>
      <c r="D182" s="8"/>
      <c r="E182" s="32"/>
    </row>
    <row r="183" spans="2:5" x14ac:dyDescent="0.3">
      <c r="B183" s="32"/>
      <c r="C183" s="8"/>
      <c r="D183" s="8"/>
      <c r="E183" s="32"/>
    </row>
    <row r="184" spans="2:5" x14ac:dyDescent="0.3">
      <c r="B184" s="32"/>
      <c r="C184" s="8"/>
      <c r="D184" s="8"/>
      <c r="E184" s="32"/>
    </row>
    <row r="185" spans="2:5" x14ac:dyDescent="0.3">
      <c r="B185" s="32"/>
      <c r="C185" s="8"/>
      <c r="D185" s="8"/>
      <c r="E185" s="32"/>
    </row>
    <row r="186" spans="2:5" x14ac:dyDescent="0.3">
      <c r="B186" s="32"/>
      <c r="C186" s="8"/>
      <c r="D186" s="8"/>
      <c r="E186" s="32"/>
    </row>
    <row r="187" spans="2:5" x14ac:dyDescent="0.3">
      <c r="B187" s="32"/>
      <c r="C187" s="8"/>
      <c r="D187" s="8"/>
      <c r="E187" s="32"/>
    </row>
    <row r="188" spans="2:5" x14ac:dyDescent="0.3">
      <c r="B188" s="32"/>
      <c r="C188" s="8"/>
      <c r="D188" s="8"/>
      <c r="E188" s="32"/>
    </row>
    <row r="189" spans="2:5" x14ac:dyDescent="0.3">
      <c r="B189" s="32"/>
      <c r="C189" s="8"/>
      <c r="D189" s="8"/>
      <c r="E189" s="32"/>
    </row>
    <row r="190" spans="2:5" x14ac:dyDescent="0.3">
      <c r="B190" s="32"/>
      <c r="C190" s="8"/>
      <c r="D190" s="8"/>
      <c r="E190" s="32"/>
    </row>
    <row r="191" spans="2:5" x14ac:dyDescent="0.3">
      <c r="B191" s="32"/>
      <c r="C191" s="8"/>
      <c r="D191" s="8"/>
      <c r="E191" s="32"/>
    </row>
    <row r="192" spans="2:5" x14ac:dyDescent="0.3">
      <c r="B192" s="32"/>
      <c r="C192" s="8"/>
      <c r="D192" s="8"/>
      <c r="E192" s="32"/>
    </row>
    <row r="193" spans="2:5" x14ac:dyDescent="0.3">
      <c r="B193" s="32"/>
      <c r="C193" s="8"/>
      <c r="D193" s="8"/>
      <c r="E193" s="32"/>
    </row>
    <row r="194" spans="2:5" x14ac:dyDescent="0.3">
      <c r="B194" s="32"/>
      <c r="C194" s="8"/>
      <c r="D194" s="8"/>
      <c r="E194" s="32"/>
    </row>
    <row r="195" spans="2:5" x14ac:dyDescent="0.3">
      <c r="B195" s="32"/>
      <c r="C195" s="8"/>
      <c r="D195" s="8"/>
      <c r="E195" s="32"/>
    </row>
    <row r="196" spans="2:5" x14ac:dyDescent="0.3">
      <c r="B196" s="32"/>
      <c r="C196" s="8"/>
      <c r="D196" s="8"/>
      <c r="E196" s="32"/>
    </row>
    <row r="197" spans="2:5" x14ac:dyDescent="0.3">
      <c r="B197" s="32"/>
      <c r="C197" s="8"/>
      <c r="D197" s="8"/>
      <c r="E197" s="32"/>
    </row>
    <row r="198" spans="2:5" x14ac:dyDescent="0.3">
      <c r="B198" s="32"/>
      <c r="C198" s="8"/>
      <c r="D198" s="8"/>
      <c r="E198" s="32"/>
    </row>
    <row r="199" spans="2:5" x14ac:dyDescent="0.3">
      <c r="B199" s="32"/>
      <c r="C199" s="8"/>
      <c r="D199" s="8"/>
      <c r="E199" s="32"/>
    </row>
    <row r="200" spans="2:5" x14ac:dyDescent="0.3">
      <c r="B200" s="32"/>
      <c r="C200" s="8"/>
      <c r="D200" s="8"/>
      <c r="E200" s="32"/>
    </row>
    <row r="201" spans="2:5" x14ac:dyDescent="0.3">
      <c r="B201" s="32"/>
      <c r="C201" s="8"/>
      <c r="D201" s="8"/>
      <c r="E201" s="32"/>
    </row>
    <row r="202" spans="2:5" x14ac:dyDescent="0.3">
      <c r="B202" s="32"/>
      <c r="C202" s="8"/>
      <c r="D202" s="8"/>
      <c r="E202" s="32"/>
    </row>
    <row r="203" spans="2:5" x14ac:dyDescent="0.3">
      <c r="B203" s="32"/>
      <c r="C203" s="8"/>
      <c r="D203" s="8"/>
      <c r="E203" s="32"/>
    </row>
    <row r="204" spans="2:5" x14ac:dyDescent="0.3">
      <c r="B204" s="32"/>
      <c r="C204" s="8"/>
      <c r="D204" s="8"/>
      <c r="E204" s="32"/>
    </row>
    <row r="205" spans="2:5" x14ac:dyDescent="0.3">
      <c r="B205" s="32"/>
      <c r="C205" s="8"/>
      <c r="D205" s="8"/>
      <c r="E205" s="32"/>
    </row>
    <row r="206" spans="2:5" x14ac:dyDescent="0.3">
      <c r="B206" s="32"/>
      <c r="C206" s="8"/>
      <c r="D206" s="8"/>
      <c r="E206" s="32"/>
    </row>
    <row r="207" spans="2:5" x14ac:dyDescent="0.3">
      <c r="B207" s="32"/>
      <c r="C207" s="8"/>
      <c r="D207" s="8"/>
      <c r="E207" s="32"/>
    </row>
    <row r="208" spans="2:5" x14ac:dyDescent="0.3">
      <c r="B208" s="32"/>
      <c r="C208" s="8"/>
      <c r="D208" s="8"/>
      <c r="E208" s="32"/>
    </row>
    <row r="209" spans="2:5" x14ac:dyDescent="0.3">
      <c r="B209" s="32"/>
      <c r="C209" s="8"/>
      <c r="D209" s="8"/>
      <c r="E209" s="32"/>
    </row>
    <row r="210" spans="2:5" x14ac:dyDescent="0.3">
      <c r="B210" s="32"/>
      <c r="C210" s="8"/>
      <c r="D210" s="8"/>
      <c r="E210" s="32"/>
    </row>
    <row r="211" spans="2:5" x14ac:dyDescent="0.3">
      <c r="B211" s="32"/>
      <c r="C211" s="8"/>
      <c r="D211" s="8"/>
      <c r="E211" s="32"/>
    </row>
    <row r="212" spans="2:5" x14ac:dyDescent="0.3">
      <c r="B212" s="32"/>
      <c r="C212" s="8"/>
      <c r="D212" s="8"/>
      <c r="E212" s="32"/>
    </row>
    <row r="213" spans="2:5" x14ac:dyDescent="0.3">
      <c r="B213" s="32"/>
      <c r="C213" s="8"/>
      <c r="D213" s="8"/>
      <c r="E213" s="32"/>
    </row>
    <row r="214" spans="2:5" x14ac:dyDescent="0.3">
      <c r="B214" s="32"/>
      <c r="C214" s="8"/>
      <c r="D214" s="8"/>
      <c r="E214" s="32"/>
    </row>
    <row r="215" spans="2:5" x14ac:dyDescent="0.3">
      <c r="B215" s="32"/>
      <c r="C215" s="8"/>
      <c r="D215" s="8"/>
      <c r="E215" s="32"/>
    </row>
    <row r="216" spans="2:5" x14ac:dyDescent="0.3">
      <c r="B216" s="32"/>
      <c r="C216" s="8"/>
      <c r="D216" s="8"/>
      <c r="E216" s="32"/>
    </row>
    <row r="217" spans="2:5" x14ac:dyDescent="0.3">
      <c r="B217" s="32"/>
      <c r="C217" s="8"/>
      <c r="D217" s="8"/>
      <c r="E217" s="32"/>
    </row>
    <row r="218" spans="2:5" x14ac:dyDescent="0.3">
      <c r="B218" s="32"/>
      <c r="C218" s="8"/>
      <c r="D218" s="8"/>
      <c r="E218" s="32"/>
    </row>
    <row r="219" spans="2:5" x14ac:dyDescent="0.3">
      <c r="B219" s="32"/>
      <c r="C219" s="8"/>
      <c r="D219" s="8"/>
      <c r="E219" s="32"/>
    </row>
    <row r="220" spans="2:5" x14ac:dyDescent="0.3">
      <c r="B220" s="32"/>
      <c r="C220" s="8"/>
      <c r="D220" s="8"/>
      <c r="E220" s="32"/>
    </row>
    <row r="221" spans="2:5" x14ac:dyDescent="0.3">
      <c r="B221" s="32"/>
      <c r="C221" s="8"/>
      <c r="D221" s="8"/>
      <c r="E221" s="32"/>
    </row>
    <row r="222" spans="2:5" x14ac:dyDescent="0.3">
      <c r="B222" s="32"/>
      <c r="C222" s="8"/>
      <c r="D222" s="8"/>
      <c r="E222" s="32"/>
    </row>
    <row r="223" spans="2:5" x14ac:dyDescent="0.3">
      <c r="B223" s="32"/>
      <c r="C223" s="8"/>
      <c r="D223" s="8"/>
      <c r="E223" s="32"/>
    </row>
    <row r="224" spans="2:5" x14ac:dyDescent="0.3">
      <c r="B224" s="32"/>
      <c r="C224" s="8"/>
      <c r="D224" s="8"/>
      <c r="E224" s="32"/>
    </row>
    <row r="225" spans="2:5" x14ac:dyDescent="0.3">
      <c r="B225" s="32"/>
      <c r="C225" s="8"/>
      <c r="D225" s="8"/>
      <c r="E225" s="32"/>
    </row>
    <row r="226" spans="2:5" x14ac:dyDescent="0.3">
      <c r="B226" s="32"/>
      <c r="C226" s="8"/>
      <c r="D226" s="8"/>
      <c r="E226" s="32"/>
    </row>
    <row r="227" spans="2:5" x14ac:dyDescent="0.3">
      <c r="B227" s="32"/>
      <c r="C227" s="8"/>
      <c r="D227" s="8"/>
      <c r="E227" s="32"/>
    </row>
    <row r="228" spans="2:5" x14ac:dyDescent="0.3">
      <c r="B228" s="32"/>
      <c r="C228" s="8"/>
      <c r="D228" s="8"/>
      <c r="E228" s="32"/>
    </row>
    <row r="229" spans="2:5" x14ac:dyDescent="0.3">
      <c r="B229" s="32"/>
      <c r="C229" s="8"/>
      <c r="D229" s="8"/>
      <c r="E229" s="32"/>
    </row>
    <row r="230" spans="2:5" x14ac:dyDescent="0.3">
      <c r="B230" s="32"/>
      <c r="C230" s="8"/>
      <c r="D230" s="8"/>
      <c r="E230" s="32"/>
    </row>
    <row r="231" spans="2:5" x14ac:dyDescent="0.3">
      <c r="B231" s="32"/>
      <c r="C231" s="8"/>
      <c r="D231" s="8"/>
      <c r="E231" s="32"/>
    </row>
    <row r="232" spans="2:5" x14ac:dyDescent="0.3">
      <c r="B232" s="32"/>
      <c r="C232" s="8"/>
      <c r="D232" s="8"/>
      <c r="E232" s="32"/>
    </row>
    <row r="233" spans="2:5" x14ac:dyDescent="0.3">
      <c r="B233" s="32"/>
      <c r="C233" s="8"/>
      <c r="D233" s="8"/>
      <c r="E233" s="32"/>
    </row>
    <row r="234" spans="2:5" x14ac:dyDescent="0.3">
      <c r="B234" s="32"/>
      <c r="C234" s="8"/>
      <c r="D234" s="8"/>
      <c r="E234" s="32"/>
    </row>
    <row r="235" spans="2:5" x14ac:dyDescent="0.3">
      <c r="B235" s="32"/>
      <c r="C235" s="8"/>
      <c r="D235" s="8"/>
      <c r="E235" s="32"/>
    </row>
    <row r="236" spans="2:5" x14ac:dyDescent="0.3">
      <c r="B236" s="32"/>
      <c r="C236" s="8"/>
      <c r="D236" s="8"/>
      <c r="E236" s="32"/>
    </row>
    <row r="237" spans="2:5" x14ac:dyDescent="0.3">
      <c r="B237" s="32"/>
      <c r="C237" s="8"/>
      <c r="D237" s="8"/>
      <c r="E237" s="32"/>
    </row>
    <row r="238" spans="2:5" x14ac:dyDescent="0.3">
      <c r="B238" s="32"/>
      <c r="C238" s="8"/>
      <c r="D238" s="8"/>
      <c r="E238" s="32"/>
    </row>
    <row r="239" spans="2:5" x14ac:dyDescent="0.3">
      <c r="B239" s="32"/>
      <c r="C239" s="8"/>
      <c r="D239" s="8"/>
      <c r="E239" s="32"/>
    </row>
    <row r="240" spans="2:5" x14ac:dyDescent="0.3">
      <c r="B240" s="32"/>
      <c r="C240" s="8"/>
      <c r="D240" s="8"/>
      <c r="E240" s="32"/>
    </row>
    <row r="241" spans="2:5" x14ac:dyDescent="0.3">
      <c r="B241" s="32"/>
      <c r="C241" s="8"/>
      <c r="D241" s="8"/>
      <c r="E241" s="32"/>
    </row>
    <row r="242" spans="2:5" x14ac:dyDescent="0.3">
      <c r="B242" s="32"/>
      <c r="C242" s="8"/>
      <c r="D242" s="8"/>
      <c r="E242" s="32"/>
    </row>
    <row r="243" spans="2:5" x14ac:dyDescent="0.3">
      <c r="B243" s="32"/>
      <c r="C243" s="8"/>
      <c r="D243" s="8"/>
      <c r="E243" s="32"/>
    </row>
    <row r="244" spans="2:5" x14ac:dyDescent="0.3">
      <c r="B244" s="32"/>
      <c r="C244" s="8"/>
      <c r="D244" s="8"/>
      <c r="E244" s="32"/>
    </row>
    <row r="245" spans="2:5" x14ac:dyDescent="0.3">
      <c r="B245" s="32"/>
      <c r="C245" s="8"/>
      <c r="D245" s="8"/>
      <c r="E245" s="32"/>
    </row>
    <row r="246" spans="2:5" x14ac:dyDescent="0.3">
      <c r="B246" s="32"/>
      <c r="C246" s="8"/>
      <c r="D246" s="8"/>
      <c r="E246" s="32"/>
    </row>
    <row r="247" spans="2:5" x14ac:dyDescent="0.3">
      <c r="B247" s="32"/>
      <c r="C247" s="8"/>
      <c r="D247" s="8"/>
      <c r="E247" s="32"/>
    </row>
    <row r="248" spans="2:5" x14ac:dyDescent="0.3">
      <c r="B248" s="32"/>
      <c r="C248" s="8"/>
      <c r="D248" s="8"/>
      <c r="E248" s="32"/>
    </row>
    <row r="249" spans="2:5" x14ac:dyDescent="0.3">
      <c r="B249" s="32"/>
      <c r="C249" s="8"/>
      <c r="D249" s="8"/>
      <c r="E249" s="32"/>
    </row>
    <row r="250" spans="2:5" x14ac:dyDescent="0.3">
      <c r="B250" s="32"/>
      <c r="C250" s="8"/>
      <c r="D250" s="8"/>
      <c r="E250" s="32"/>
    </row>
    <row r="251" spans="2:5" x14ac:dyDescent="0.3">
      <c r="B251" s="32"/>
      <c r="C251" s="8"/>
      <c r="D251" s="8"/>
      <c r="E251" s="32"/>
    </row>
    <row r="252" spans="2:5" x14ac:dyDescent="0.3">
      <c r="B252" s="32"/>
      <c r="C252" s="8"/>
      <c r="D252" s="8"/>
      <c r="E252" s="32"/>
    </row>
    <row r="253" spans="2:5" x14ac:dyDescent="0.3">
      <c r="B253" s="32"/>
      <c r="C253" s="8"/>
      <c r="D253" s="8"/>
      <c r="E253" s="32"/>
    </row>
    <row r="254" spans="2:5" x14ac:dyDescent="0.3">
      <c r="B254" s="32"/>
      <c r="C254" s="8"/>
      <c r="D254" s="8"/>
      <c r="E254" s="32"/>
    </row>
    <row r="255" spans="2:5" x14ac:dyDescent="0.3">
      <c r="B255" s="32"/>
      <c r="C255" s="8"/>
      <c r="D255" s="8"/>
      <c r="E255" s="32"/>
    </row>
    <row r="256" spans="2:5" x14ac:dyDescent="0.3">
      <c r="B256" s="32"/>
      <c r="C256" s="8"/>
      <c r="D256" s="8"/>
      <c r="E256" s="32"/>
    </row>
    <row r="257" spans="2:5" x14ac:dyDescent="0.3">
      <c r="B257" s="32"/>
      <c r="C257" s="8"/>
      <c r="D257" s="8"/>
      <c r="E257" s="32"/>
    </row>
    <row r="258" spans="2:5" x14ac:dyDescent="0.3">
      <c r="B258" s="32"/>
      <c r="C258" s="8"/>
      <c r="D258" s="8"/>
      <c r="E258" s="32"/>
    </row>
    <row r="259" spans="2:5" x14ac:dyDescent="0.3">
      <c r="B259" s="32"/>
      <c r="C259" s="8"/>
      <c r="D259" s="8"/>
      <c r="E259" s="32"/>
    </row>
    <row r="260" spans="2:5" x14ac:dyDescent="0.3">
      <c r="B260" s="32"/>
      <c r="C260" s="8"/>
      <c r="D260" s="8"/>
      <c r="E260" s="32"/>
    </row>
    <row r="261" spans="2:5" x14ac:dyDescent="0.3">
      <c r="B261" s="32"/>
      <c r="C261" s="8"/>
      <c r="D261" s="8"/>
      <c r="E261" s="32"/>
    </row>
    <row r="262" spans="2:5" x14ac:dyDescent="0.3">
      <c r="B262" s="32"/>
      <c r="C262" s="8"/>
      <c r="D262" s="8"/>
      <c r="E262" s="32"/>
    </row>
    <row r="263" spans="2:5" x14ac:dyDescent="0.3">
      <c r="B263" s="32"/>
      <c r="C263" s="8"/>
      <c r="D263" s="8"/>
      <c r="E263" s="32"/>
    </row>
    <row r="264" spans="2:5" x14ac:dyDescent="0.3">
      <c r="B264" s="32"/>
      <c r="C264" s="8"/>
      <c r="D264" s="8"/>
      <c r="E264" s="32"/>
    </row>
    <row r="265" spans="2:5" x14ac:dyDescent="0.3">
      <c r="B265" s="32"/>
      <c r="C265" s="8"/>
      <c r="D265" s="8"/>
      <c r="E265" s="32"/>
    </row>
    <row r="266" spans="2:5" x14ac:dyDescent="0.3">
      <c r="B266" s="32"/>
      <c r="C266" s="8"/>
      <c r="D266" s="8"/>
      <c r="E266" s="32"/>
    </row>
    <row r="267" spans="2:5" x14ac:dyDescent="0.3">
      <c r="B267" s="32"/>
      <c r="C267" s="8"/>
      <c r="D267" s="8"/>
      <c r="E267" s="32"/>
    </row>
    <row r="268" spans="2:5" x14ac:dyDescent="0.3">
      <c r="B268" s="32"/>
      <c r="C268" s="8"/>
      <c r="D268" s="8"/>
      <c r="E268" s="32"/>
    </row>
    <row r="269" spans="2:5" x14ac:dyDescent="0.3">
      <c r="B269" s="32"/>
      <c r="C269" s="8"/>
      <c r="D269" s="8"/>
      <c r="E269" s="32"/>
    </row>
    <row r="270" spans="2:5" x14ac:dyDescent="0.3">
      <c r="B270" s="32"/>
      <c r="C270" s="8"/>
      <c r="D270" s="8"/>
      <c r="E270" s="32"/>
    </row>
    <row r="271" spans="2:5" x14ac:dyDescent="0.3">
      <c r="B271" s="32"/>
      <c r="C271" s="8"/>
      <c r="D271" s="8"/>
      <c r="E271" s="32"/>
    </row>
    <row r="272" spans="2:5" x14ac:dyDescent="0.3">
      <c r="B272" s="32"/>
      <c r="C272" s="8"/>
      <c r="D272" s="8"/>
      <c r="E272" s="32"/>
    </row>
    <row r="273" spans="2:5" x14ac:dyDescent="0.3">
      <c r="B273" s="32"/>
      <c r="C273" s="8"/>
      <c r="D273" s="8"/>
      <c r="E273" s="32"/>
    </row>
    <row r="274" spans="2:5" x14ac:dyDescent="0.3">
      <c r="B274" s="32"/>
      <c r="C274" s="8"/>
      <c r="D274" s="8"/>
      <c r="E274" s="32"/>
    </row>
    <row r="275" spans="2:5" x14ac:dyDescent="0.3">
      <c r="B275" s="32"/>
      <c r="C275" s="8"/>
      <c r="D275" s="8"/>
      <c r="E275" s="32"/>
    </row>
    <row r="276" spans="2:5" x14ac:dyDescent="0.3">
      <c r="B276" s="32"/>
      <c r="C276" s="8"/>
      <c r="D276" s="8"/>
      <c r="E276" s="32"/>
    </row>
    <row r="277" spans="2:5" x14ac:dyDescent="0.3">
      <c r="B277" s="32"/>
      <c r="C277" s="8"/>
      <c r="D277" s="8"/>
      <c r="E277" s="32"/>
    </row>
    <row r="278" spans="2:5" x14ac:dyDescent="0.3">
      <c r="B278" s="32"/>
      <c r="C278" s="8"/>
      <c r="D278" s="8"/>
      <c r="E278" s="32"/>
    </row>
    <row r="279" spans="2:5" x14ac:dyDescent="0.3">
      <c r="B279" s="32"/>
      <c r="C279" s="8"/>
      <c r="D279" s="8"/>
      <c r="E279" s="32"/>
    </row>
    <row r="280" spans="2:5" x14ac:dyDescent="0.3">
      <c r="B280" s="32"/>
      <c r="C280" s="8"/>
      <c r="D280" s="8"/>
      <c r="E280" s="32"/>
    </row>
    <row r="281" spans="2:5" x14ac:dyDescent="0.3">
      <c r="B281" s="32"/>
      <c r="C281" s="8"/>
      <c r="D281" s="8"/>
      <c r="E281" s="32"/>
    </row>
    <row r="282" spans="2:5" x14ac:dyDescent="0.3">
      <c r="B282" s="32"/>
      <c r="C282" s="8"/>
      <c r="D282" s="8"/>
      <c r="E282" s="32"/>
    </row>
    <row r="283" spans="2:5" x14ac:dyDescent="0.3">
      <c r="B283" s="32"/>
      <c r="C283" s="8"/>
      <c r="D283" s="8"/>
      <c r="E283" s="32"/>
    </row>
    <row r="284" spans="2:5" x14ac:dyDescent="0.3">
      <c r="B284" s="32"/>
      <c r="C284" s="8"/>
      <c r="D284" s="8"/>
      <c r="E284" s="32"/>
    </row>
    <row r="285" spans="2:5" x14ac:dyDescent="0.3">
      <c r="B285" s="32"/>
      <c r="C285" s="8"/>
      <c r="D285" s="8"/>
      <c r="E285" s="32"/>
    </row>
    <row r="286" spans="2:5" x14ac:dyDescent="0.3">
      <c r="B286" s="32"/>
      <c r="C286" s="8"/>
      <c r="D286" s="8"/>
      <c r="E286" s="32"/>
    </row>
    <row r="287" spans="2:5" x14ac:dyDescent="0.3">
      <c r="B287" s="32"/>
      <c r="C287" s="8"/>
      <c r="D287" s="8"/>
      <c r="E287" s="32"/>
    </row>
    <row r="288" spans="2:5" x14ac:dyDescent="0.3">
      <c r="B288" s="32"/>
      <c r="C288" s="8"/>
      <c r="D288" s="8"/>
      <c r="E288" s="32"/>
    </row>
    <row r="289" spans="2:5" x14ac:dyDescent="0.3">
      <c r="B289" s="32"/>
      <c r="C289" s="8"/>
      <c r="D289" s="8"/>
      <c r="E289" s="32"/>
    </row>
    <row r="290" spans="2:5" x14ac:dyDescent="0.3">
      <c r="B290" s="32"/>
      <c r="C290" s="8"/>
      <c r="D290" s="8"/>
      <c r="E290" s="32"/>
    </row>
    <row r="291" spans="2:5" x14ac:dyDescent="0.3">
      <c r="B291" s="32"/>
      <c r="C291" s="8"/>
      <c r="D291" s="8"/>
      <c r="E291" s="32"/>
    </row>
    <row r="292" spans="2:5" x14ac:dyDescent="0.3">
      <c r="B292" s="32"/>
      <c r="C292" s="8"/>
      <c r="D292" s="8"/>
      <c r="E292" s="32"/>
    </row>
    <row r="293" spans="2:5" x14ac:dyDescent="0.3">
      <c r="B293" s="32"/>
      <c r="C293" s="8"/>
      <c r="D293" s="8"/>
      <c r="E293" s="32"/>
    </row>
    <row r="294" spans="2:5" x14ac:dyDescent="0.3">
      <c r="B294" s="32"/>
      <c r="C294" s="8"/>
      <c r="D294" s="8"/>
      <c r="E294" s="32"/>
    </row>
    <row r="295" spans="2:5" x14ac:dyDescent="0.3">
      <c r="B295" s="32"/>
      <c r="C295" s="8"/>
      <c r="D295" s="8"/>
      <c r="E295" s="32"/>
    </row>
    <row r="296" spans="2:5" x14ac:dyDescent="0.3">
      <c r="B296" s="32"/>
      <c r="C296" s="8"/>
      <c r="D296" s="8"/>
      <c r="E296" s="32"/>
    </row>
    <row r="297" spans="2:5" x14ac:dyDescent="0.3">
      <c r="B297" s="32"/>
      <c r="C297" s="8"/>
      <c r="D297" s="8"/>
      <c r="E297" s="32"/>
    </row>
    <row r="298" spans="2:5" x14ac:dyDescent="0.3">
      <c r="B298" s="32"/>
      <c r="C298" s="8"/>
      <c r="D298" s="8"/>
      <c r="E298" s="32"/>
    </row>
    <row r="299" spans="2:5" x14ac:dyDescent="0.3">
      <c r="B299" s="32"/>
      <c r="C299" s="8"/>
      <c r="D299" s="8"/>
      <c r="E299" s="32"/>
    </row>
    <row r="300" spans="2:5" x14ac:dyDescent="0.3">
      <c r="B300" s="32"/>
      <c r="C300" s="8"/>
      <c r="D300" s="8"/>
      <c r="E300" s="32"/>
    </row>
    <row r="301" spans="2:5" x14ac:dyDescent="0.3">
      <c r="B301" s="32"/>
      <c r="C301" s="8"/>
      <c r="D301" s="8"/>
      <c r="E301" s="32"/>
    </row>
    <row r="302" spans="2:5" x14ac:dyDescent="0.3">
      <c r="B302" s="32"/>
      <c r="C302" s="8"/>
      <c r="D302" s="8"/>
      <c r="E302" s="32"/>
    </row>
    <row r="303" spans="2:5" x14ac:dyDescent="0.3">
      <c r="B303" s="32"/>
      <c r="C303" s="8"/>
      <c r="D303" s="8"/>
      <c r="E303" s="32"/>
    </row>
    <row r="304" spans="2:5" x14ac:dyDescent="0.3">
      <c r="B304" s="32"/>
      <c r="C304" s="8"/>
      <c r="D304" s="8"/>
      <c r="E304" s="32"/>
    </row>
    <row r="305" spans="2:5" x14ac:dyDescent="0.3">
      <c r="B305" s="32"/>
      <c r="C305" s="8"/>
      <c r="D305" s="8"/>
      <c r="E305" s="32"/>
    </row>
    <row r="306" spans="2:5" x14ac:dyDescent="0.3">
      <c r="B306" s="32"/>
      <c r="C306" s="8"/>
      <c r="D306" s="8"/>
      <c r="E306" s="32"/>
    </row>
    <row r="307" spans="2:5" x14ac:dyDescent="0.3">
      <c r="B307" s="32"/>
      <c r="C307" s="8"/>
      <c r="D307" s="8"/>
      <c r="E307" s="32"/>
    </row>
    <row r="308" spans="2:5" x14ac:dyDescent="0.3">
      <c r="B308" s="32"/>
      <c r="C308" s="8"/>
      <c r="D308" s="8"/>
      <c r="E308" s="32"/>
    </row>
    <row r="309" spans="2:5" x14ac:dyDescent="0.3">
      <c r="B309" s="32"/>
      <c r="C309" s="8"/>
      <c r="D309" s="8"/>
      <c r="E309" s="32"/>
    </row>
    <row r="310" spans="2:5" x14ac:dyDescent="0.3">
      <c r="B310" s="32"/>
      <c r="C310" s="8"/>
      <c r="D310" s="8"/>
      <c r="E310" s="32"/>
    </row>
    <row r="311" spans="2:5" x14ac:dyDescent="0.3">
      <c r="B311" s="32"/>
      <c r="C311" s="8"/>
      <c r="D311" s="8"/>
      <c r="E311" s="32"/>
    </row>
    <row r="312" spans="2:5" x14ac:dyDescent="0.3">
      <c r="B312" s="32"/>
      <c r="C312" s="8"/>
      <c r="D312" s="8"/>
      <c r="E312" s="32"/>
    </row>
    <row r="313" spans="2:5" x14ac:dyDescent="0.3">
      <c r="B313" s="32"/>
      <c r="C313" s="8"/>
      <c r="D313" s="8"/>
      <c r="E313" s="32"/>
    </row>
    <row r="314" spans="2:5" x14ac:dyDescent="0.3">
      <c r="B314" s="32"/>
      <c r="C314" s="8"/>
      <c r="D314" s="8"/>
      <c r="E314" s="32"/>
    </row>
    <row r="315" spans="2:5" x14ac:dyDescent="0.3">
      <c r="B315" s="32"/>
      <c r="C315" s="8"/>
      <c r="D315" s="8"/>
      <c r="E315" s="32"/>
    </row>
    <row r="316" spans="2:5" x14ac:dyDescent="0.3">
      <c r="B316" s="32"/>
      <c r="C316" s="8"/>
      <c r="D316" s="8"/>
      <c r="E316" s="32"/>
    </row>
    <row r="317" spans="2:5" x14ac:dyDescent="0.3">
      <c r="B317" s="32"/>
      <c r="C317" s="8"/>
      <c r="D317" s="8"/>
      <c r="E317" s="32"/>
    </row>
    <row r="318" spans="2:5" x14ac:dyDescent="0.3">
      <c r="B318" s="32"/>
      <c r="C318" s="8"/>
      <c r="D318" s="8"/>
      <c r="E318" s="32"/>
    </row>
    <row r="319" spans="2:5" x14ac:dyDescent="0.3">
      <c r="B319" s="32"/>
      <c r="C319" s="8"/>
      <c r="D319" s="8"/>
      <c r="E319" s="32"/>
    </row>
    <row r="320" spans="2:5" x14ac:dyDescent="0.3">
      <c r="B320" s="32"/>
      <c r="C320" s="8"/>
      <c r="D320" s="8"/>
      <c r="E320" s="32"/>
    </row>
    <row r="321" spans="2:5" x14ac:dyDescent="0.3">
      <c r="B321" s="32"/>
      <c r="C321" s="8"/>
      <c r="D321" s="8"/>
      <c r="E321" s="32"/>
    </row>
    <row r="322" spans="2:5" x14ac:dyDescent="0.3">
      <c r="B322" s="32"/>
      <c r="C322" s="8"/>
      <c r="D322" s="8"/>
      <c r="E322" s="32"/>
    </row>
    <row r="323" spans="2:5" x14ac:dyDescent="0.3">
      <c r="B323" s="32"/>
      <c r="C323" s="8"/>
      <c r="D323" s="8"/>
      <c r="E323" s="32"/>
    </row>
    <row r="324" spans="2:5" x14ac:dyDescent="0.3">
      <c r="B324" s="32"/>
      <c r="C324" s="8"/>
      <c r="D324" s="8"/>
      <c r="E324" s="32"/>
    </row>
    <row r="325" spans="2:5" x14ac:dyDescent="0.3">
      <c r="B325" s="32"/>
      <c r="C325" s="8"/>
      <c r="D325" s="8"/>
      <c r="E325" s="32"/>
    </row>
    <row r="326" spans="2:5" x14ac:dyDescent="0.3">
      <c r="B326" s="32"/>
      <c r="C326" s="8"/>
      <c r="D326" s="8"/>
      <c r="E326" s="32"/>
    </row>
    <row r="327" spans="2:5" x14ac:dyDescent="0.3">
      <c r="B327" s="32"/>
      <c r="C327" s="8"/>
      <c r="D327" s="8"/>
      <c r="E327" s="32"/>
    </row>
    <row r="328" spans="2:5" x14ac:dyDescent="0.3">
      <c r="B328" s="32"/>
      <c r="C328" s="8"/>
      <c r="D328" s="8"/>
      <c r="E328" s="32"/>
    </row>
    <row r="329" spans="2:5" x14ac:dyDescent="0.3">
      <c r="B329" s="32"/>
      <c r="C329" s="8"/>
      <c r="D329" s="8"/>
      <c r="E329" s="32"/>
    </row>
    <row r="330" spans="2:5" x14ac:dyDescent="0.3">
      <c r="B330" s="32"/>
      <c r="C330" s="8"/>
      <c r="D330" s="8"/>
      <c r="E330" s="32"/>
    </row>
    <row r="331" spans="2:5" x14ac:dyDescent="0.3">
      <c r="B331" s="32"/>
      <c r="C331" s="8"/>
      <c r="D331" s="8"/>
      <c r="E331" s="32"/>
    </row>
    <row r="332" spans="2:5" x14ac:dyDescent="0.3">
      <c r="B332" s="32"/>
      <c r="C332" s="8"/>
      <c r="D332" s="8"/>
      <c r="E332" s="32"/>
    </row>
    <row r="333" spans="2:5" x14ac:dyDescent="0.3">
      <c r="B333" s="32"/>
      <c r="C333" s="8"/>
      <c r="D333" s="8"/>
      <c r="E333" s="32"/>
    </row>
    <row r="334" spans="2:5" x14ac:dyDescent="0.3">
      <c r="B334" s="32"/>
      <c r="C334" s="8"/>
      <c r="D334" s="8"/>
      <c r="E334" s="32"/>
    </row>
    <row r="335" spans="2:5" x14ac:dyDescent="0.3">
      <c r="B335" s="32"/>
      <c r="C335" s="8"/>
      <c r="D335" s="8"/>
      <c r="E335" s="32"/>
    </row>
    <row r="336" spans="2:5" x14ac:dyDescent="0.3">
      <c r="B336" s="32"/>
      <c r="C336" s="8"/>
      <c r="D336" s="8"/>
      <c r="E336" s="32"/>
    </row>
    <row r="337" spans="1:5" x14ac:dyDescent="0.3">
      <c r="B337" s="32"/>
      <c r="C337" s="8"/>
      <c r="D337" s="8"/>
      <c r="E337" s="32"/>
    </row>
    <row r="338" spans="1:5" x14ac:dyDescent="0.3">
      <c r="B338" s="32"/>
      <c r="C338" s="8"/>
      <c r="D338" s="8"/>
      <c r="E338" s="32"/>
    </row>
    <row r="339" spans="1:5" x14ac:dyDescent="0.3">
      <c r="B339" s="32"/>
      <c r="C339" s="8"/>
      <c r="D339" s="8"/>
      <c r="E339" s="32"/>
    </row>
    <row r="340" spans="1:5" x14ac:dyDescent="0.3">
      <c r="B340" s="32"/>
      <c r="C340" s="8"/>
      <c r="D340" s="8"/>
      <c r="E340" s="32"/>
    </row>
    <row r="341" spans="1:5" x14ac:dyDescent="0.3">
      <c r="B341" s="32"/>
      <c r="C341" s="8"/>
      <c r="D341" s="8"/>
      <c r="E341" s="32"/>
    </row>
    <row r="342" spans="1:5" x14ac:dyDescent="0.3">
      <c r="B342" s="32"/>
      <c r="C342" s="8"/>
      <c r="D342" s="8"/>
      <c r="E342" s="32"/>
    </row>
    <row r="343" spans="1:5" x14ac:dyDescent="0.3">
      <c r="B343" s="32"/>
      <c r="C343" s="8"/>
      <c r="D343" s="8"/>
      <c r="E343" s="32"/>
    </row>
    <row r="344" spans="1:5" x14ac:dyDescent="0.3">
      <c r="B344" s="32"/>
      <c r="C344" s="8"/>
      <c r="D344" s="8"/>
      <c r="E344" s="32"/>
    </row>
    <row r="345" spans="1:5" x14ac:dyDescent="0.3">
      <c r="B345" s="32"/>
      <c r="C345" s="8"/>
      <c r="D345" s="8"/>
      <c r="E345" s="32"/>
    </row>
    <row r="346" spans="1:5" x14ac:dyDescent="0.3">
      <c r="A346" s="10" t="s">
        <v>1</v>
      </c>
      <c r="B346" s="32"/>
      <c r="C346" s="8"/>
      <c r="D346" s="8"/>
      <c r="E346" s="32"/>
    </row>
    <row r="347" spans="1:5" x14ac:dyDescent="0.3">
      <c r="A347" s="11">
        <v>40241</v>
      </c>
      <c r="B347" s="32"/>
      <c r="C347" s="8"/>
      <c r="D347" s="8"/>
      <c r="E347" s="32"/>
    </row>
    <row r="348" spans="1:5" x14ac:dyDescent="0.3">
      <c r="B348" s="32"/>
      <c r="C348" s="8"/>
      <c r="D348" s="8"/>
      <c r="E348" s="32"/>
    </row>
    <row r="349" spans="1:5" x14ac:dyDescent="0.3">
      <c r="B349" s="79" t="s">
        <v>2</v>
      </c>
      <c r="C349" s="13"/>
      <c r="D349" s="13"/>
      <c r="E349" s="79" t="s">
        <v>2</v>
      </c>
    </row>
    <row r="350" spans="1:5" x14ac:dyDescent="0.3">
      <c r="A350" s="12">
        <v>1</v>
      </c>
      <c r="B350" s="79" t="s">
        <v>3</v>
      </c>
      <c r="C350" s="13"/>
      <c r="D350" s="13"/>
      <c r="E350" s="79" t="s">
        <v>3</v>
      </c>
    </row>
    <row r="351" spans="1:5" x14ac:dyDescent="0.3">
      <c r="A351" s="12">
        <v>2</v>
      </c>
      <c r="B351" s="79" t="s">
        <v>4</v>
      </c>
      <c r="C351" s="13"/>
      <c r="D351" s="13"/>
      <c r="E351" s="79" t="s">
        <v>4</v>
      </c>
    </row>
    <row r="352" spans="1:5" x14ac:dyDescent="0.3">
      <c r="A352" s="12">
        <v>3</v>
      </c>
      <c r="B352" s="79" t="s">
        <v>5</v>
      </c>
      <c r="C352" s="13"/>
      <c r="D352" s="13"/>
      <c r="E352" s="79" t="s">
        <v>5</v>
      </c>
    </row>
    <row r="353" spans="1:5" x14ac:dyDescent="0.3">
      <c r="A353" s="12">
        <v>4</v>
      </c>
      <c r="B353" s="79" t="s">
        <v>6</v>
      </c>
      <c r="C353" s="13"/>
      <c r="D353" s="13"/>
      <c r="E353" s="79" t="s">
        <v>6</v>
      </c>
    </row>
    <row r="354" spans="1:5" x14ac:dyDescent="0.3">
      <c r="A354" s="12">
        <v>5</v>
      </c>
      <c r="B354" s="79" t="s">
        <v>7</v>
      </c>
      <c r="C354" s="13"/>
      <c r="D354" s="13"/>
      <c r="E354" s="79" t="s">
        <v>7</v>
      </c>
    </row>
    <row r="355" spans="1:5" x14ac:dyDescent="0.3">
      <c r="A355" s="12">
        <v>6</v>
      </c>
      <c r="B355" s="79" t="s">
        <v>8</v>
      </c>
      <c r="C355" s="13"/>
      <c r="D355" s="13"/>
      <c r="E355" s="79" t="s">
        <v>8</v>
      </c>
    </row>
    <row r="356" spans="1:5" x14ac:dyDescent="0.3">
      <c r="A356" s="12">
        <v>7</v>
      </c>
      <c r="B356" s="79" t="s">
        <v>9</v>
      </c>
      <c r="C356" s="13"/>
      <c r="D356" s="13"/>
      <c r="E356" s="79" t="s">
        <v>9</v>
      </c>
    </row>
    <row r="357" spans="1:5" x14ac:dyDescent="0.3">
      <c r="A357" s="12">
        <v>8</v>
      </c>
      <c r="B357" s="79" t="s">
        <v>10</v>
      </c>
      <c r="C357" s="13"/>
      <c r="D357" s="13"/>
      <c r="E357" s="79" t="s">
        <v>10</v>
      </c>
    </row>
    <row r="358" spans="1:5" x14ac:dyDescent="0.3">
      <c r="A358" s="12">
        <v>9</v>
      </c>
      <c r="B358" s="79" t="s">
        <v>11</v>
      </c>
      <c r="C358" s="13"/>
      <c r="D358" s="13"/>
      <c r="E358" s="79" t="s">
        <v>11</v>
      </c>
    </row>
    <row r="359" spans="1:5" x14ac:dyDescent="0.3">
      <c r="A359" s="12">
        <v>10</v>
      </c>
      <c r="B359" s="79" t="s">
        <v>12</v>
      </c>
      <c r="C359" s="13"/>
      <c r="D359" s="13"/>
      <c r="E359" s="79" t="s">
        <v>12</v>
      </c>
    </row>
    <row r="360" spans="1:5" x14ac:dyDescent="0.3">
      <c r="A360" s="12">
        <v>11</v>
      </c>
      <c r="B360" s="79" t="s">
        <v>13</v>
      </c>
      <c r="C360" s="13"/>
      <c r="D360" s="13"/>
      <c r="E360" s="79" t="s">
        <v>13</v>
      </c>
    </row>
    <row r="361" spans="1:5" x14ac:dyDescent="0.3">
      <c r="A361" s="12">
        <v>12</v>
      </c>
      <c r="B361" s="26"/>
      <c r="C361"/>
      <c r="D361"/>
      <c r="E361" s="80"/>
    </row>
    <row r="362" spans="1:5" x14ac:dyDescent="0.3">
      <c r="A362" s="14"/>
      <c r="B362" s="81"/>
      <c r="C362" s="15"/>
      <c r="D362" s="15"/>
      <c r="E362" s="81"/>
    </row>
    <row r="363" spans="1:5" x14ac:dyDescent="0.3">
      <c r="A363" s="14" t="s">
        <v>0</v>
      </c>
      <c r="B363" s="81"/>
      <c r="C363" s="15"/>
      <c r="D363" s="15"/>
      <c r="E363" s="81"/>
    </row>
    <row r="364" spans="1:5" x14ac:dyDescent="0.3">
      <c r="A364" s="14">
        <v>1</v>
      </c>
      <c r="B364" s="32"/>
      <c r="C364" s="8"/>
      <c r="D364" s="8"/>
      <c r="E364" s="32"/>
    </row>
    <row r="365" spans="1:5" x14ac:dyDescent="0.3">
      <c r="A365" s="14">
        <v>2</v>
      </c>
      <c r="B365" s="32"/>
      <c r="C365" s="8"/>
      <c r="D365" s="8"/>
      <c r="E365" s="32"/>
    </row>
    <row r="366" spans="1:5" x14ac:dyDescent="0.3">
      <c r="A366" s="14">
        <v>3</v>
      </c>
      <c r="B366" s="32"/>
      <c r="C366" s="8"/>
      <c r="D366" s="8"/>
      <c r="E366" s="32"/>
    </row>
    <row r="367" spans="1:5" x14ac:dyDescent="0.3">
      <c r="A367" s="14">
        <v>4</v>
      </c>
      <c r="B367" s="32"/>
      <c r="C367" s="8"/>
      <c r="D367" s="8"/>
      <c r="E367" s="32"/>
    </row>
    <row r="368" spans="1:5" x14ac:dyDescent="0.3">
      <c r="A368" s="14">
        <v>5</v>
      </c>
      <c r="B368" s="32"/>
      <c r="C368" s="8"/>
      <c r="D368" s="8"/>
      <c r="E368" s="32"/>
    </row>
    <row r="369" spans="1:5" x14ac:dyDescent="0.3">
      <c r="A369" s="14">
        <v>6</v>
      </c>
      <c r="B369" s="32"/>
      <c r="C369" s="8"/>
      <c r="D369" s="8"/>
      <c r="E369" s="32"/>
    </row>
    <row r="370" spans="1:5" x14ac:dyDescent="0.3">
      <c r="A370" s="14">
        <v>7</v>
      </c>
      <c r="B370" s="32"/>
      <c r="C370" s="8"/>
      <c r="D370" s="8"/>
      <c r="E370" s="32"/>
    </row>
    <row r="371" spans="1:5" x14ac:dyDescent="0.3">
      <c r="A371" s="14"/>
      <c r="B371" s="32"/>
      <c r="C371" s="8"/>
      <c r="D371" s="8"/>
      <c r="E371" s="32"/>
    </row>
    <row r="372" spans="1:5" x14ac:dyDescent="0.3">
      <c r="A372" s="14"/>
      <c r="B372" s="32"/>
      <c r="C372" s="8"/>
      <c r="D372" s="8"/>
      <c r="E372" s="32"/>
    </row>
    <row r="373" spans="1:5" x14ac:dyDescent="0.3">
      <c r="A373" s="14"/>
      <c r="B373" s="32"/>
      <c r="C373" s="8"/>
      <c r="D373" s="8"/>
      <c r="E373" s="32"/>
    </row>
    <row r="374" spans="1:5" x14ac:dyDescent="0.3">
      <c r="A374" s="14"/>
      <c r="B374" s="32"/>
      <c r="C374" s="8"/>
      <c r="D374" s="8"/>
      <c r="E374" s="32"/>
    </row>
    <row r="375" spans="1:5" x14ac:dyDescent="0.3">
      <c r="A375" s="14"/>
      <c r="B375" s="32"/>
      <c r="C375" s="8"/>
      <c r="D375" s="8"/>
      <c r="E375" s="32"/>
    </row>
    <row r="376" spans="1:5" x14ac:dyDescent="0.3">
      <c r="A376" s="14"/>
      <c r="B376" s="32"/>
      <c r="C376" s="8"/>
      <c r="D376" s="8"/>
      <c r="E376" s="32"/>
    </row>
    <row r="377" spans="1:5" x14ac:dyDescent="0.3">
      <c r="A377" s="14"/>
      <c r="B377" s="32"/>
      <c r="C377" s="8"/>
      <c r="D377" s="8"/>
      <c r="E377" s="32"/>
    </row>
    <row r="378" spans="1:5" x14ac:dyDescent="0.3">
      <c r="A378" s="14"/>
      <c r="B378" s="32"/>
      <c r="C378" s="8"/>
      <c r="D378" s="8"/>
      <c r="E378" s="32"/>
    </row>
    <row r="379" spans="1:5" x14ac:dyDescent="0.3">
      <c r="A379" s="14"/>
      <c r="B379" s="32"/>
      <c r="C379" s="8"/>
      <c r="D379" s="8"/>
      <c r="E379" s="32"/>
    </row>
    <row r="380" spans="1:5" x14ac:dyDescent="0.3">
      <c r="A380" s="14"/>
      <c r="B380" s="32"/>
      <c r="C380" s="8"/>
      <c r="D380" s="8"/>
      <c r="E380" s="32"/>
    </row>
    <row r="381" spans="1:5" x14ac:dyDescent="0.3">
      <c r="A381" s="14"/>
      <c r="B381" s="32"/>
      <c r="C381" s="8"/>
      <c r="D381" s="8"/>
      <c r="E381" s="32"/>
    </row>
    <row r="382" spans="1:5" x14ac:dyDescent="0.3">
      <c r="A382" s="14"/>
      <c r="B382" s="32"/>
      <c r="C382" s="8"/>
      <c r="D382" s="8"/>
      <c r="E382" s="32"/>
    </row>
    <row r="383" spans="1:5" x14ac:dyDescent="0.3">
      <c r="A383" s="14"/>
      <c r="B383" s="32"/>
      <c r="C383" s="8"/>
      <c r="D383" s="8"/>
      <c r="E383" s="32"/>
    </row>
    <row r="384" spans="1:5" x14ac:dyDescent="0.3">
      <c r="A384" s="14"/>
      <c r="B384" s="32"/>
      <c r="C384" s="8"/>
      <c r="D384" s="8"/>
      <c r="E384" s="32"/>
    </row>
    <row r="385" spans="1:5" x14ac:dyDescent="0.3">
      <c r="A385" s="14"/>
      <c r="B385" s="32"/>
      <c r="C385" s="8"/>
      <c r="D385" s="8"/>
      <c r="E385" s="32"/>
    </row>
    <row r="386" spans="1:5" x14ac:dyDescent="0.3">
      <c r="A386" s="14"/>
      <c r="B386" s="32"/>
      <c r="C386" s="8"/>
      <c r="D386" s="8"/>
      <c r="E386" s="32"/>
    </row>
    <row r="387" spans="1:5" x14ac:dyDescent="0.3">
      <c r="A387" s="14"/>
      <c r="B387" s="32"/>
      <c r="C387" s="8"/>
      <c r="D387" s="8"/>
      <c r="E387" s="32"/>
    </row>
    <row r="388" spans="1:5" x14ac:dyDescent="0.3">
      <c r="A388" s="14"/>
      <c r="B388" s="32"/>
      <c r="C388" s="8"/>
      <c r="D388" s="8"/>
      <c r="E388" s="32"/>
    </row>
    <row r="389" spans="1:5" x14ac:dyDescent="0.3">
      <c r="A389" s="14"/>
      <c r="B389" s="32"/>
      <c r="C389" s="8"/>
      <c r="D389" s="8"/>
      <c r="E389" s="32"/>
    </row>
    <row r="390" spans="1:5" x14ac:dyDescent="0.3">
      <c r="A390" s="14"/>
      <c r="B390" s="32"/>
      <c r="C390" s="8"/>
      <c r="D390" s="8"/>
      <c r="E390" s="32"/>
    </row>
    <row r="391" spans="1:5" x14ac:dyDescent="0.3">
      <c r="A391" s="14"/>
      <c r="B391" s="32"/>
      <c r="C391" s="8"/>
      <c r="D391" s="8"/>
      <c r="E391" s="32"/>
    </row>
    <row r="392" spans="1:5" x14ac:dyDescent="0.3">
      <c r="A392" s="14"/>
      <c r="B392" s="32"/>
      <c r="C392" s="8"/>
      <c r="D392" s="8"/>
      <c r="E392" s="32"/>
    </row>
    <row r="393" spans="1:5" x14ac:dyDescent="0.3">
      <c r="A393" s="14"/>
      <c r="B393" s="32"/>
      <c r="C393" s="8"/>
      <c r="D393" s="8"/>
      <c r="E393" s="32"/>
    </row>
    <row r="394" spans="1:5" x14ac:dyDescent="0.3">
      <c r="A394" s="14"/>
      <c r="B394" s="32"/>
      <c r="C394" s="8"/>
      <c r="D394" s="8"/>
      <c r="E394" s="32"/>
    </row>
    <row r="395" spans="1:5" x14ac:dyDescent="0.3">
      <c r="A395" s="14"/>
      <c r="B395" s="32"/>
      <c r="C395" s="8"/>
      <c r="D395" s="8"/>
      <c r="E395" s="32"/>
    </row>
    <row r="396" spans="1:5" x14ac:dyDescent="0.3">
      <c r="A396" s="14"/>
      <c r="B396" s="32"/>
      <c r="C396" s="8"/>
      <c r="D396" s="8"/>
      <c r="E396" s="32"/>
    </row>
    <row r="397" spans="1:5" x14ac:dyDescent="0.3">
      <c r="A397" s="14"/>
      <c r="B397" s="32"/>
      <c r="C397" s="8"/>
      <c r="D397" s="8"/>
      <c r="E397" s="32"/>
    </row>
    <row r="398" spans="1:5" x14ac:dyDescent="0.3">
      <c r="A398" s="14"/>
      <c r="B398" s="32"/>
      <c r="C398" s="8"/>
      <c r="D398" s="8"/>
      <c r="E398" s="32"/>
    </row>
    <row r="399" spans="1:5" x14ac:dyDescent="0.3">
      <c r="A399" s="14"/>
      <c r="B399" s="32"/>
      <c r="C399" s="8"/>
      <c r="D399" s="8"/>
      <c r="E399" s="32"/>
    </row>
    <row r="400" spans="1:5" x14ac:dyDescent="0.3">
      <c r="A400" s="14"/>
      <c r="B400" s="32"/>
      <c r="C400" s="8"/>
      <c r="D400" s="8"/>
      <c r="E400" s="32"/>
    </row>
    <row r="401" spans="1:5" x14ac:dyDescent="0.3">
      <c r="A401" s="14"/>
      <c r="B401" s="32"/>
      <c r="C401" s="8"/>
      <c r="D401" s="8"/>
      <c r="E401" s="32"/>
    </row>
    <row r="402" spans="1:5" x14ac:dyDescent="0.3">
      <c r="A402" s="14"/>
      <c r="B402" s="32"/>
      <c r="C402" s="8"/>
      <c r="D402" s="8"/>
      <c r="E402" s="32"/>
    </row>
    <row r="403" spans="1:5" x14ac:dyDescent="0.3">
      <c r="A403" s="14"/>
      <c r="B403" s="32"/>
      <c r="C403" s="8"/>
      <c r="D403" s="8"/>
      <c r="E403" s="32"/>
    </row>
    <row r="404" spans="1:5" x14ac:dyDescent="0.3">
      <c r="A404" s="14"/>
      <c r="B404" s="32"/>
      <c r="C404" s="8"/>
      <c r="D404" s="8"/>
      <c r="E404" s="32"/>
    </row>
    <row r="405" spans="1:5" x14ac:dyDescent="0.3">
      <c r="A405" s="14"/>
      <c r="B405" s="32"/>
      <c r="C405" s="8"/>
      <c r="D405" s="8"/>
      <c r="E405" s="32"/>
    </row>
    <row r="406" spans="1:5" x14ac:dyDescent="0.3">
      <c r="A406" s="14"/>
    </row>
    <row r="407" spans="1:5" x14ac:dyDescent="0.3">
      <c r="A407" s="14"/>
    </row>
    <row r="408" spans="1:5" x14ac:dyDescent="0.3">
      <c r="A408" s="14"/>
    </row>
    <row r="409" spans="1:5" x14ac:dyDescent="0.3">
      <c r="A409" s="14"/>
    </row>
    <row r="410" spans="1:5" x14ac:dyDescent="0.3">
      <c r="A410" s="14"/>
    </row>
    <row r="411" spans="1:5" x14ac:dyDescent="0.3">
      <c r="A411" s="14"/>
    </row>
    <row r="412" spans="1:5" x14ac:dyDescent="0.3">
      <c r="A412" s="14"/>
    </row>
    <row r="413" spans="1:5" x14ac:dyDescent="0.3">
      <c r="A413" s="14"/>
    </row>
    <row r="414" spans="1:5" x14ac:dyDescent="0.3">
      <c r="A414" s="14"/>
    </row>
    <row r="415" spans="1:5" x14ac:dyDescent="0.3">
      <c r="A415" s="14"/>
    </row>
    <row r="416" spans="1:5" x14ac:dyDescent="0.3">
      <c r="A416" s="14"/>
    </row>
    <row r="417" spans="1:1" x14ac:dyDescent="0.3">
      <c r="A417" s="14"/>
    </row>
    <row r="418" spans="1:1" x14ac:dyDescent="0.3">
      <c r="A418" s="14"/>
    </row>
    <row r="419" spans="1:1" x14ac:dyDescent="0.3">
      <c r="A419" s="14"/>
    </row>
    <row r="420" spans="1:1" x14ac:dyDescent="0.3">
      <c r="A420" s="14"/>
    </row>
    <row r="421" spans="1:1" x14ac:dyDescent="0.3">
      <c r="A421" s="14"/>
    </row>
    <row r="422" spans="1:1" x14ac:dyDescent="0.3">
      <c r="A422" s="14"/>
    </row>
    <row r="423" spans="1:1" x14ac:dyDescent="0.3">
      <c r="A423" s="14"/>
    </row>
    <row r="424" spans="1:1" x14ac:dyDescent="0.3">
      <c r="A424" s="14"/>
    </row>
    <row r="425" spans="1:1" x14ac:dyDescent="0.3">
      <c r="A425" s="14"/>
    </row>
    <row r="426" spans="1:1" x14ac:dyDescent="0.3">
      <c r="A426" s="14"/>
    </row>
    <row r="427" spans="1:1" x14ac:dyDescent="0.3">
      <c r="A427" s="14"/>
    </row>
    <row r="428" spans="1:1" x14ac:dyDescent="0.3">
      <c r="A428" s="14"/>
    </row>
    <row r="429" spans="1:1" x14ac:dyDescent="0.3">
      <c r="A429" s="14"/>
    </row>
    <row r="430" spans="1:1" x14ac:dyDescent="0.3">
      <c r="A430" s="14"/>
    </row>
    <row r="431" spans="1:1" x14ac:dyDescent="0.3">
      <c r="A431" s="14"/>
    </row>
    <row r="432" spans="1:1" x14ac:dyDescent="0.3">
      <c r="A432" s="14"/>
    </row>
    <row r="433" spans="1:1" x14ac:dyDescent="0.3">
      <c r="A433" s="14"/>
    </row>
    <row r="434" spans="1:1" x14ac:dyDescent="0.3">
      <c r="A434" s="14"/>
    </row>
    <row r="435" spans="1:1" x14ac:dyDescent="0.3">
      <c r="A435" s="14"/>
    </row>
    <row r="436" spans="1:1" x14ac:dyDescent="0.3">
      <c r="A436" s="14"/>
    </row>
    <row r="437" spans="1:1" x14ac:dyDescent="0.3">
      <c r="A437" s="14"/>
    </row>
    <row r="438" spans="1:1" x14ac:dyDescent="0.3">
      <c r="A438" s="14"/>
    </row>
    <row r="439" spans="1:1" x14ac:dyDescent="0.3">
      <c r="A439" s="14"/>
    </row>
    <row r="440" spans="1:1" x14ac:dyDescent="0.3">
      <c r="A440" s="14"/>
    </row>
    <row r="441" spans="1:1" x14ac:dyDescent="0.3">
      <c r="A441" s="14"/>
    </row>
    <row r="442" spans="1:1" x14ac:dyDescent="0.3">
      <c r="A442" s="14"/>
    </row>
    <row r="443" spans="1:1" x14ac:dyDescent="0.3">
      <c r="A443" s="14"/>
    </row>
    <row r="444" spans="1:1" x14ac:dyDescent="0.3">
      <c r="A444" s="14"/>
    </row>
    <row r="445" spans="1:1" x14ac:dyDescent="0.3">
      <c r="A445" s="14"/>
    </row>
    <row r="446" spans="1:1" x14ac:dyDescent="0.3">
      <c r="A446" s="14"/>
    </row>
    <row r="447" spans="1:1" x14ac:dyDescent="0.3">
      <c r="A447" s="14"/>
    </row>
    <row r="448" spans="1:1" x14ac:dyDescent="0.3">
      <c r="A448" s="14"/>
    </row>
    <row r="449" spans="1:1" x14ac:dyDescent="0.3">
      <c r="A449" s="14"/>
    </row>
    <row r="450" spans="1:1" x14ac:dyDescent="0.3">
      <c r="A450" s="14"/>
    </row>
    <row r="451" spans="1:1" x14ac:dyDescent="0.3">
      <c r="A451" s="14"/>
    </row>
    <row r="452" spans="1:1" x14ac:dyDescent="0.3">
      <c r="A452" s="14"/>
    </row>
    <row r="453" spans="1:1" x14ac:dyDescent="0.3">
      <c r="A453" s="14"/>
    </row>
    <row r="454" spans="1:1" x14ac:dyDescent="0.3">
      <c r="A454" s="14"/>
    </row>
    <row r="455" spans="1:1" x14ac:dyDescent="0.3">
      <c r="A455" s="14"/>
    </row>
    <row r="456" spans="1:1" x14ac:dyDescent="0.3">
      <c r="A456" s="14"/>
    </row>
    <row r="457" spans="1:1" x14ac:dyDescent="0.3">
      <c r="A457" s="14"/>
    </row>
    <row r="458" spans="1:1" x14ac:dyDescent="0.3">
      <c r="A458" s="14"/>
    </row>
    <row r="459" spans="1:1" x14ac:dyDescent="0.3">
      <c r="A459" s="14"/>
    </row>
    <row r="460" spans="1:1" x14ac:dyDescent="0.3">
      <c r="A460" s="14"/>
    </row>
    <row r="461" spans="1:1" x14ac:dyDescent="0.3">
      <c r="A461" s="14"/>
    </row>
    <row r="462" spans="1:1" x14ac:dyDescent="0.3">
      <c r="A462" s="14"/>
    </row>
    <row r="463" spans="1:1" x14ac:dyDescent="0.3">
      <c r="A463" s="14"/>
    </row>
    <row r="464" spans="1:1" x14ac:dyDescent="0.3">
      <c r="A464" s="14"/>
    </row>
    <row r="465" spans="1:1" x14ac:dyDescent="0.3">
      <c r="A465" s="14"/>
    </row>
    <row r="466" spans="1:1" x14ac:dyDescent="0.3">
      <c r="A466" s="14"/>
    </row>
    <row r="467" spans="1:1" x14ac:dyDescent="0.3">
      <c r="A467" s="14"/>
    </row>
    <row r="468" spans="1:1" x14ac:dyDescent="0.3">
      <c r="A468" s="14"/>
    </row>
    <row r="469" spans="1:1" x14ac:dyDescent="0.3">
      <c r="A469" s="14"/>
    </row>
    <row r="470" spans="1:1" x14ac:dyDescent="0.3">
      <c r="A470" s="14"/>
    </row>
    <row r="471" spans="1:1" x14ac:dyDescent="0.3">
      <c r="A471" s="14"/>
    </row>
    <row r="472" spans="1:1" x14ac:dyDescent="0.3">
      <c r="A472" s="14"/>
    </row>
    <row r="473" spans="1:1" x14ac:dyDescent="0.3">
      <c r="A473" s="14"/>
    </row>
    <row r="474" spans="1:1" x14ac:dyDescent="0.3">
      <c r="A474" s="14"/>
    </row>
    <row r="475" spans="1:1" x14ac:dyDescent="0.3">
      <c r="A475" s="14"/>
    </row>
    <row r="476" spans="1:1" x14ac:dyDescent="0.3">
      <c r="A476" s="14"/>
    </row>
    <row r="477" spans="1:1" x14ac:dyDescent="0.3">
      <c r="A477" s="14"/>
    </row>
    <row r="478" spans="1:1" x14ac:dyDescent="0.3">
      <c r="A478" s="14"/>
    </row>
    <row r="479" spans="1:1" x14ac:dyDescent="0.3">
      <c r="A479" s="14"/>
    </row>
    <row r="480" spans="1:1" x14ac:dyDescent="0.3">
      <c r="A480" s="14"/>
    </row>
    <row r="481" spans="1:1" x14ac:dyDescent="0.3">
      <c r="A481" s="14"/>
    </row>
    <row r="482" spans="1:1" x14ac:dyDescent="0.3">
      <c r="A482" s="14"/>
    </row>
    <row r="483" spans="1:1" x14ac:dyDescent="0.3">
      <c r="A483" s="14"/>
    </row>
    <row r="484" spans="1:1" x14ac:dyDescent="0.3">
      <c r="A484" s="14"/>
    </row>
    <row r="485" spans="1:1" x14ac:dyDescent="0.3">
      <c r="A485" s="14"/>
    </row>
    <row r="486" spans="1:1" x14ac:dyDescent="0.3">
      <c r="A486" s="14"/>
    </row>
    <row r="487" spans="1:1" x14ac:dyDescent="0.3">
      <c r="A487" s="14"/>
    </row>
    <row r="488" spans="1:1" x14ac:dyDescent="0.3">
      <c r="A488" s="14"/>
    </row>
    <row r="489" spans="1:1" x14ac:dyDescent="0.3">
      <c r="A489" s="14"/>
    </row>
    <row r="490" spans="1:1" x14ac:dyDescent="0.3">
      <c r="A490" s="14"/>
    </row>
    <row r="491" spans="1:1" x14ac:dyDescent="0.3">
      <c r="A491" s="14"/>
    </row>
    <row r="492" spans="1:1" x14ac:dyDescent="0.3">
      <c r="A492" s="14"/>
    </row>
    <row r="493" spans="1:1" x14ac:dyDescent="0.3">
      <c r="A493" s="14"/>
    </row>
    <row r="494" spans="1:1" x14ac:dyDescent="0.3">
      <c r="A494" s="14"/>
    </row>
    <row r="495" spans="1:1" x14ac:dyDescent="0.3">
      <c r="A495" s="14"/>
    </row>
    <row r="496" spans="1:1" x14ac:dyDescent="0.3">
      <c r="A496" s="14"/>
    </row>
    <row r="497" spans="1:1" x14ac:dyDescent="0.3">
      <c r="A497" s="14"/>
    </row>
    <row r="498" spans="1:1" x14ac:dyDescent="0.3">
      <c r="A498" s="14"/>
    </row>
    <row r="499" spans="1:1" x14ac:dyDescent="0.3">
      <c r="A499" s="14"/>
    </row>
    <row r="500" spans="1:1" x14ac:dyDescent="0.3">
      <c r="A500" s="14"/>
    </row>
    <row r="501" spans="1:1" x14ac:dyDescent="0.3">
      <c r="A501" s="14"/>
    </row>
    <row r="502" spans="1:1" x14ac:dyDescent="0.3">
      <c r="A502" s="14"/>
    </row>
    <row r="503" spans="1:1" x14ac:dyDescent="0.3">
      <c r="A503" s="14"/>
    </row>
    <row r="504" spans="1:1" x14ac:dyDescent="0.3">
      <c r="A504" s="14"/>
    </row>
    <row r="505" spans="1:1" x14ac:dyDescent="0.3">
      <c r="A505" s="14"/>
    </row>
    <row r="506" spans="1:1" x14ac:dyDescent="0.3">
      <c r="A506" s="14"/>
    </row>
    <row r="507" spans="1:1" x14ac:dyDescent="0.3">
      <c r="A507" s="14"/>
    </row>
    <row r="508" spans="1:1" x14ac:dyDescent="0.3">
      <c r="A508" s="14"/>
    </row>
    <row r="509" spans="1:1" x14ac:dyDescent="0.3">
      <c r="A509" s="14"/>
    </row>
    <row r="510" spans="1:1" x14ac:dyDescent="0.3">
      <c r="A510" s="14"/>
    </row>
    <row r="511" spans="1:1" x14ac:dyDescent="0.3">
      <c r="A511" s="14"/>
    </row>
    <row r="512" spans="1:1" x14ac:dyDescent="0.3">
      <c r="A512" s="14"/>
    </row>
    <row r="513" spans="1:1" x14ac:dyDescent="0.3">
      <c r="A513" s="14"/>
    </row>
    <row r="514" spans="1:1" x14ac:dyDescent="0.3">
      <c r="A514" s="14"/>
    </row>
    <row r="515" spans="1:1" x14ac:dyDescent="0.3">
      <c r="A515" s="14"/>
    </row>
    <row r="516" spans="1:1" x14ac:dyDescent="0.3">
      <c r="A516" s="14"/>
    </row>
    <row r="517" spans="1:1" x14ac:dyDescent="0.3">
      <c r="A517" s="14"/>
    </row>
    <row r="518" spans="1:1" x14ac:dyDescent="0.3">
      <c r="A518" s="14"/>
    </row>
    <row r="519" spans="1:1" x14ac:dyDescent="0.3">
      <c r="A519" s="14"/>
    </row>
    <row r="520" spans="1:1" x14ac:dyDescent="0.3">
      <c r="A520" s="14"/>
    </row>
    <row r="521" spans="1:1" x14ac:dyDescent="0.3">
      <c r="A521" s="14"/>
    </row>
    <row r="522" spans="1:1" x14ac:dyDescent="0.3">
      <c r="A522" s="14"/>
    </row>
    <row r="523" spans="1:1" x14ac:dyDescent="0.3">
      <c r="A523" s="14"/>
    </row>
    <row r="524" spans="1:1" x14ac:dyDescent="0.3">
      <c r="A524" s="14"/>
    </row>
    <row r="525" spans="1:1" x14ac:dyDescent="0.3">
      <c r="A525" s="14"/>
    </row>
    <row r="526" spans="1:1" x14ac:dyDescent="0.3">
      <c r="A526" s="14"/>
    </row>
    <row r="527" spans="1:1" x14ac:dyDescent="0.3">
      <c r="A527" s="14"/>
    </row>
    <row r="528" spans="1:1" x14ac:dyDescent="0.3">
      <c r="A528" s="14"/>
    </row>
    <row r="529" spans="1:1" x14ac:dyDescent="0.3">
      <c r="A529" s="14"/>
    </row>
    <row r="530" spans="1:1" x14ac:dyDescent="0.3">
      <c r="A530" s="14"/>
    </row>
    <row r="531" spans="1:1" x14ac:dyDescent="0.3">
      <c r="A531" s="14"/>
    </row>
    <row r="532" spans="1:1" x14ac:dyDescent="0.3">
      <c r="A532" s="14"/>
    </row>
    <row r="533" spans="1:1" x14ac:dyDescent="0.3">
      <c r="A533" s="14"/>
    </row>
    <row r="534" spans="1:1" x14ac:dyDescent="0.3">
      <c r="A534" s="14"/>
    </row>
    <row r="535" spans="1:1" x14ac:dyDescent="0.3">
      <c r="A535" s="14"/>
    </row>
    <row r="536" spans="1:1" x14ac:dyDescent="0.3">
      <c r="A536" s="14"/>
    </row>
    <row r="537" spans="1:1" x14ac:dyDescent="0.3">
      <c r="A537" s="14"/>
    </row>
    <row r="538" spans="1:1" x14ac:dyDescent="0.3">
      <c r="A538" s="14"/>
    </row>
    <row r="539" spans="1:1" x14ac:dyDescent="0.3">
      <c r="A539" s="14"/>
    </row>
    <row r="540" spans="1:1" x14ac:dyDescent="0.3">
      <c r="A540" s="14"/>
    </row>
    <row r="541" spans="1:1" x14ac:dyDescent="0.3">
      <c r="A541" s="14"/>
    </row>
    <row r="542" spans="1:1" x14ac:dyDescent="0.3">
      <c r="A542" s="14"/>
    </row>
    <row r="543" spans="1:1" x14ac:dyDescent="0.3">
      <c r="A543" s="14"/>
    </row>
    <row r="544" spans="1:1" x14ac:dyDescent="0.3">
      <c r="A544" s="14"/>
    </row>
    <row r="545" spans="1:1" x14ac:dyDescent="0.3">
      <c r="A545" s="14"/>
    </row>
    <row r="546" spans="1:1" x14ac:dyDescent="0.3">
      <c r="A546" s="14"/>
    </row>
    <row r="547" spans="1:1" x14ac:dyDescent="0.3">
      <c r="A547" s="14"/>
    </row>
    <row r="548" spans="1:1" x14ac:dyDescent="0.3">
      <c r="A548" s="14"/>
    </row>
    <row r="549" spans="1:1" x14ac:dyDescent="0.3">
      <c r="A549" s="14"/>
    </row>
    <row r="550" spans="1:1" x14ac:dyDescent="0.3">
      <c r="A550" s="14"/>
    </row>
    <row r="551" spans="1:1" x14ac:dyDescent="0.3">
      <c r="A551" s="14"/>
    </row>
    <row r="552" spans="1:1" x14ac:dyDescent="0.3">
      <c r="A552" s="14"/>
    </row>
    <row r="553" spans="1:1" x14ac:dyDescent="0.3">
      <c r="A553" s="14"/>
    </row>
    <row r="554" spans="1:1" x14ac:dyDescent="0.3">
      <c r="A554" s="14"/>
    </row>
    <row r="555" spans="1:1" x14ac:dyDescent="0.3">
      <c r="A555" s="14"/>
    </row>
    <row r="556" spans="1:1" x14ac:dyDescent="0.3">
      <c r="A556" s="14"/>
    </row>
    <row r="557" spans="1:1" x14ac:dyDescent="0.3">
      <c r="A557" s="14"/>
    </row>
    <row r="558" spans="1:1" x14ac:dyDescent="0.3">
      <c r="A558" s="14"/>
    </row>
    <row r="559" spans="1:1" x14ac:dyDescent="0.3">
      <c r="A559" s="14"/>
    </row>
    <row r="560" spans="1:1" x14ac:dyDescent="0.3">
      <c r="A560" s="14"/>
    </row>
    <row r="561" spans="1:1" x14ac:dyDescent="0.3">
      <c r="A561" s="14"/>
    </row>
    <row r="562" spans="1:1" x14ac:dyDescent="0.3">
      <c r="A562" s="14"/>
    </row>
    <row r="563" spans="1:1" x14ac:dyDescent="0.3">
      <c r="A563" s="14"/>
    </row>
    <row r="564" spans="1:1" x14ac:dyDescent="0.3">
      <c r="A564" s="14"/>
    </row>
    <row r="565" spans="1:1" x14ac:dyDescent="0.3">
      <c r="A565" s="14"/>
    </row>
    <row r="566" spans="1:1" x14ac:dyDescent="0.3">
      <c r="A566" s="14"/>
    </row>
    <row r="567" spans="1:1" x14ac:dyDescent="0.3">
      <c r="A567" s="14"/>
    </row>
    <row r="568" spans="1:1" x14ac:dyDescent="0.3">
      <c r="A568" s="14"/>
    </row>
    <row r="569" spans="1:1" x14ac:dyDescent="0.3">
      <c r="A569" s="14"/>
    </row>
    <row r="570" spans="1:1" x14ac:dyDescent="0.3">
      <c r="A570" s="14"/>
    </row>
    <row r="571" spans="1:1" x14ac:dyDescent="0.3">
      <c r="A571" s="14"/>
    </row>
    <row r="572" spans="1:1" x14ac:dyDescent="0.3">
      <c r="A572" s="14"/>
    </row>
    <row r="573" spans="1:1" x14ac:dyDescent="0.3">
      <c r="A573" s="14"/>
    </row>
    <row r="574" spans="1:1" x14ac:dyDescent="0.3">
      <c r="A574" s="14"/>
    </row>
    <row r="575" spans="1:1" x14ac:dyDescent="0.3">
      <c r="A575" s="14"/>
    </row>
    <row r="576" spans="1:1" x14ac:dyDescent="0.3">
      <c r="A576" s="14"/>
    </row>
    <row r="577" spans="1:1" x14ac:dyDescent="0.3">
      <c r="A577" s="14"/>
    </row>
    <row r="578" spans="1:1" x14ac:dyDescent="0.3">
      <c r="A578" s="14"/>
    </row>
    <row r="579" spans="1:1" x14ac:dyDescent="0.3">
      <c r="A579" s="14"/>
    </row>
    <row r="580" spans="1:1" x14ac:dyDescent="0.3">
      <c r="A580" s="14"/>
    </row>
    <row r="581" spans="1:1" x14ac:dyDescent="0.3">
      <c r="A581" s="14"/>
    </row>
    <row r="582" spans="1:1" x14ac:dyDescent="0.3">
      <c r="A582" s="14"/>
    </row>
    <row r="583" spans="1:1" x14ac:dyDescent="0.3">
      <c r="A583" s="14"/>
    </row>
    <row r="584" spans="1:1" x14ac:dyDescent="0.3">
      <c r="A584" s="14"/>
    </row>
    <row r="585" spans="1:1" x14ac:dyDescent="0.3">
      <c r="A585" s="14"/>
    </row>
    <row r="586" spans="1:1" x14ac:dyDescent="0.3">
      <c r="A586" s="14"/>
    </row>
    <row r="587" spans="1:1" x14ac:dyDescent="0.3">
      <c r="A587" s="14"/>
    </row>
    <row r="588" spans="1:1" x14ac:dyDescent="0.3">
      <c r="A588" s="14"/>
    </row>
    <row r="589" spans="1:1" x14ac:dyDescent="0.3">
      <c r="A589" s="14"/>
    </row>
    <row r="590" spans="1:1" x14ac:dyDescent="0.3">
      <c r="A590" s="14"/>
    </row>
    <row r="591" spans="1:1" x14ac:dyDescent="0.3">
      <c r="A591" s="14"/>
    </row>
    <row r="592" spans="1:1" x14ac:dyDescent="0.3">
      <c r="A592" s="14"/>
    </row>
    <row r="593" spans="1:1" x14ac:dyDescent="0.3">
      <c r="A593" s="14"/>
    </row>
    <row r="594" spans="1:1" x14ac:dyDescent="0.3">
      <c r="A594" s="14"/>
    </row>
    <row r="595" spans="1:1" x14ac:dyDescent="0.3">
      <c r="A595" s="14"/>
    </row>
    <row r="596" spans="1:1" x14ac:dyDescent="0.3">
      <c r="A596" s="14"/>
    </row>
    <row r="597" spans="1:1" x14ac:dyDescent="0.3">
      <c r="A597" s="14"/>
    </row>
    <row r="598" spans="1:1" x14ac:dyDescent="0.3">
      <c r="A598" s="14"/>
    </row>
    <row r="599" spans="1:1" x14ac:dyDescent="0.3">
      <c r="A599" s="14"/>
    </row>
    <row r="600" spans="1:1" x14ac:dyDescent="0.3">
      <c r="A600" s="14"/>
    </row>
    <row r="601" spans="1:1" x14ac:dyDescent="0.3">
      <c r="A601" s="14"/>
    </row>
    <row r="602" spans="1:1" x14ac:dyDescent="0.3">
      <c r="A602" s="14"/>
    </row>
    <row r="603" spans="1:1" x14ac:dyDescent="0.3">
      <c r="A603" s="14"/>
    </row>
    <row r="604" spans="1:1" x14ac:dyDescent="0.3">
      <c r="A604" s="14"/>
    </row>
    <row r="605" spans="1:1" x14ac:dyDescent="0.3">
      <c r="A605" s="14"/>
    </row>
    <row r="606" spans="1:1" x14ac:dyDescent="0.3">
      <c r="A606" s="14"/>
    </row>
    <row r="607" spans="1:1" x14ac:dyDescent="0.3">
      <c r="A607" s="14"/>
    </row>
    <row r="608" spans="1:1" x14ac:dyDescent="0.3">
      <c r="A608" s="14"/>
    </row>
    <row r="609" spans="1:1" x14ac:dyDescent="0.3">
      <c r="A609" s="14"/>
    </row>
    <row r="610" spans="1:1" x14ac:dyDescent="0.3">
      <c r="A610" s="14"/>
    </row>
    <row r="611" spans="1:1" x14ac:dyDescent="0.3">
      <c r="A611" s="14"/>
    </row>
    <row r="612" spans="1:1" x14ac:dyDescent="0.3">
      <c r="A612" s="14"/>
    </row>
    <row r="613" spans="1:1" x14ac:dyDescent="0.3">
      <c r="A613" s="14"/>
    </row>
    <row r="614" spans="1:1" x14ac:dyDescent="0.3">
      <c r="A614" s="14"/>
    </row>
    <row r="615" spans="1:1" x14ac:dyDescent="0.3">
      <c r="A615" s="14"/>
    </row>
    <row r="616" spans="1:1" x14ac:dyDescent="0.3">
      <c r="A616" s="14"/>
    </row>
    <row r="617" spans="1:1" x14ac:dyDescent="0.3">
      <c r="A617" s="14"/>
    </row>
    <row r="618" spans="1:1" x14ac:dyDescent="0.3">
      <c r="A618" s="14"/>
    </row>
    <row r="619" spans="1:1" x14ac:dyDescent="0.3">
      <c r="A619" s="14"/>
    </row>
    <row r="620" spans="1:1" x14ac:dyDescent="0.3">
      <c r="A620" s="14"/>
    </row>
    <row r="621" spans="1:1" x14ac:dyDescent="0.3">
      <c r="A621" s="14"/>
    </row>
    <row r="622" spans="1:1" x14ac:dyDescent="0.3">
      <c r="A622" s="14"/>
    </row>
    <row r="623" spans="1:1" x14ac:dyDescent="0.3">
      <c r="A623" s="14"/>
    </row>
    <row r="624" spans="1:1" x14ac:dyDescent="0.3">
      <c r="A624" s="14"/>
    </row>
    <row r="625" spans="1:1" x14ac:dyDescent="0.3">
      <c r="A625" s="14"/>
    </row>
    <row r="626" spans="1:1" x14ac:dyDescent="0.3">
      <c r="A626" s="14"/>
    </row>
    <row r="627" spans="1:1" x14ac:dyDescent="0.3">
      <c r="A627" s="14"/>
    </row>
    <row r="628" spans="1:1" x14ac:dyDescent="0.3">
      <c r="A628" s="14"/>
    </row>
    <row r="629" spans="1:1" x14ac:dyDescent="0.3">
      <c r="A629" s="14"/>
    </row>
    <row r="630" spans="1:1" x14ac:dyDescent="0.3">
      <c r="A630" s="14"/>
    </row>
    <row r="631" spans="1:1" x14ac:dyDescent="0.3">
      <c r="A631" s="14"/>
    </row>
    <row r="632" spans="1:1" x14ac:dyDescent="0.3">
      <c r="A632" s="14"/>
    </row>
    <row r="633" spans="1:1" x14ac:dyDescent="0.3">
      <c r="A633" s="14"/>
    </row>
    <row r="634" spans="1:1" x14ac:dyDescent="0.3">
      <c r="A634" s="14"/>
    </row>
    <row r="635" spans="1:1" x14ac:dyDescent="0.3">
      <c r="A635" s="14"/>
    </row>
    <row r="636" spans="1:1" x14ac:dyDescent="0.3">
      <c r="A636" s="14"/>
    </row>
    <row r="637" spans="1:1" x14ac:dyDescent="0.3">
      <c r="A637" s="14"/>
    </row>
    <row r="638" spans="1:1" x14ac:dyDescent="0.3">
      <c r="A638" s="14"/>
    </row>
    <row r="639" spans="1:1" x14ac:dyDescent="0.3">
      <c r="A639" s="14"/>
    </row>
    <row r="640" spans="1:1" x14ac:dyDescent="0.3">
      <c r="A640" s="14"/>
    </row>
    <row r="641" spans="1:1" x14ac:dyDescent="0.3">
      <c r="A641" s="14"/>
    </row>
    <row r="642" spans="1:1" x14ac:dyDescent="0.3">
      <c r="A642" s="14"/>
    </row>
    <row r="643" spans="1:1" x14ac:dyDescent="0.3">
      <c r="A643" s="14"/>
    </row>
    <row r="644" spans="1:1" x14ac:dyDescent="0.3">
      <c r="A644" s="14"/>
    </row>
    <row r="645" spans="1:1" x14ac:dyDescent="0.3">
      <c r="A645" s="14"/>
    </row>
    <row r="646" spans="1:1" x14ac:dyDescent="0.3">
      <c r="A646" s="14"/>
    </row>
    <row r="647" spans="1:1" x14ac:dyDescent="0.3">
      <c r="A647" s="14"/>
    </row>
    <row r="648" spans="1:1" x14ac:dyDescent="0.3">
      <c r="A648" s="14"/>
    </row>
    <row r="649" spans="1:1" x14ac:dyDescent="0.3">
      <c r="A649" s="14"/>
    </row>
    <row r="650" spans="1:1" x14ac:dyDescent="0.3">
      <c r="A650" s="14"/>
    </row>
    <row r="651" spans="1:1" x14ac:dyDescent="0.3">
      <c r="A651" s="14"/>
    </row>
    <row r="652" spans="1:1" x14ac:dyDescent="0.3">
      <c r="A652" s="14"/>
    </row>
    <row r="653" spans="1:1" x14ac:dyDescent="0.3">
      <c r="A653" s="14"/>
    </row>
    <row r="654" spans="1:1" x14ac:dyDescent="0.3">
      <c r="A654" s="14"/>
    </row>
    <row r="655" spans="1:1" x14ac:dyDescent="0.3">
      <c r="A655" s="14"/>
    </row>
    <row r="656" spans="1:1" x14ac:dyDescent="0.3">
      <c r="A656" s="14"/>
    </row>
    <row r="657" spans="1:1" x14ac:dyDescent="0.3">
      <c r="A657" s="14"/>
    </row>
    <row r="658" spans="1:1" x14ac:dyDescent="0.3">
      <c r="A658" s="14"/>
    </row>
    <row r="659" spans="1:1" x14ac:dyDescent="0.3">
      <c r="A659" s="14"/>
    </row>
    <row r="660" spans="1:1" x14ac:dyDescent="0.3">
      <c r="A660" s="14"/>
    </row>
    <row r="661" spans="1:1" x14ac:dyDescent="0.3">
      <c r="A661" s="14"/>
    </row>
    <row r="662" spans="1:1" x14ac:dyDescent="0.3">
      <c r="A662" s="14"/>
    </row>
    <row r="663" spans="1:1" x14ac:dyDescent="0.3">
      <c r="A663" s="14"/>
    </row>
    <row r="664" spans="1:1" x14ac:dyDescent="0.3">
      <c r="A664" s="14"/>
    </row>
    <row r="665" spans="1:1" x14ac:dyDescent="0.3">
      <c r="A665" s="14"/>
    </row>
    <row r="666" spans="1:1" x14ac:dyDescent="0.3">
      <c r="A666" s="14"/>
    </row>
    <row r="667" spans="1:1" x14ac:dyDescent="0.3">
      <c r="A667" s="14"/>
    </row>
    <row r="668" spans="1:1" x14ac:dyDescent="0.3">
      <c r="A668" s="14"/>
    </row>
    <row r="669" spans="1:1" x14ac:dyDescent="0.3">
      <c r="A669" s="14"/>
    </row>
    <row r="670" spans="1:1" x14ac:dyDescent="0.3">
      <c r="A670" s="14"/>
    </row>
    <row r="671" spans="1:1" x14ac:dyDescent="0.3">
      <c r="A671" s="14"/>
    </row>
    <row r="672" spans="1:1" x14ac:dyDescent="0.3">
      <c r="A672" s="14"/>
    </row>
    <row r="673" spans="1:1" x14ac:dyDescent="0.3">
      <c r="A673" s="14"/>
    </row>
    <row r="674" spans="1:1" x14ac:dyDescent="0.3">
      <c r="A674" s="14"/>
    </row>
    <row r="675" spans="1:1" x14ac:dyDescent="0.3">
      <c r="A675" s="14"/>
    </row>
    <row r="676" spans="1:1" x14ac:dyDescent="0.3">
      <c r="A676" s="14"/>
    </row>
    <row r="677" spans="1:1" x14ac:dyDescent="0.3">
      <c r="A677" s="14"/>
    </row>
    <row r="678" spans="1:1" x14ac:dyDescent="0.3">
      <c r="A678" s="14"/>
    </row>
    <row r="679" spans="1:1" x14ac:dyDescent="0.3">
      <c r="A679" s="14"/>
    </row>
    <row r="680" spans="1:1" x14ac:dyDescent="0.3">
      <c r="A680" s="14"/>
    </row>
    <row r="681" spans="1:1" x14ac:dyDescent="0.3">
      <c r="A681" s="14"/>
    </row>
    <row r="682" spans="1:1" x14ac:dyDescent="0.3">
      <c r="A682" s="14"/>
    </row>
    <row r="683" spans="1:1" x14ac:dyDescent="0.3">
      <c r="A683" s="14"/>
    </row>
    <row r="684" spans="1:1" x14ac:dyDescent="0.3">
      <c r="A684" s="14"/>
    </row>
    <row r="685" spans="1:1" x14ac:dyDescent="0.3">
      <c r="A685" s="14"/>
    </row>
    <row r="686" spans="1:1" x14ac:dyDescent="0.3">
      <c r="A686" s="14"/>
    </row>
    <row r="687" spans="1:1" x14ac:dyDescent="0.3">
      <c r="A687" s="14"/>
    </row>
    <row r="688" spans="1:1" x14ac:dyDescent="0.3">
      <c r="A688" s="14"/>
    </row>
    <row r="689" spans="1:1" x14ac:dyDescent="0.3">
      <c r="A689" s="14"/>
    </row>
    <row r="690" spans="1:1" x14ac:dyDescent="0.3">
      <c r="A690" s="14"/>
    </row>
    <row r="691" spans="1:1" x14ac:dyDescent="0.3">
      <c r="A691" s="14"/>
    </row>
    <row r="692" spans="1:1" x14ac:dyDescent="0.3">
      <c r="A692" s="14"/>
    </row>
    <row r="693" spans="1:1" x14ac:dyDescent="0.3">
      <c r="A693" s="14"/>
    </row>
    <row r="694" spans="1:1" x14ac:dyDescent="0.3">
      <c r="A694" s="14"/>
    </row>
    <row r="695" spans="1:1" x14ac:dyDescent="0.3">
      <c r="A695" s="14"/>
    </row>
    <row r="696" spans="1:1" x14ac:dyDescent="0.3">
      <c r="A696" s="14"/>
    </row>
    <row r="697" spans="1:1" x14ac:dyDescent="0.3">
      <c r="A697" s="14"/>
    </row>
    <row r="698" spans="1:1" x14ac:dyDescent="0.3">
      <c r="A698" s="14"/>
    </row>
    <row r="699" spans="1:1" x14ac:dyDescent="0.3">
      <c r="A699" s="14"/>
    </row>
    <row r="700" spans="1:1" x14ac:dyDescent="0.3">
      <c r="A700" s="14"/>
    </row>
    <row r="701" spans="1:1" x14ac:dyDescent="0.3">
      <c r="A701" s="14"/>
    </row>
    <row r="702" spans="1:1" x14ac:dyDescent="0.3">
      <c r="A702" s="14"/>
    </row>
    <row r="703" spans="1:1" x14ac:dyDescent="0.3">
      <c r="A703" s="14"/>
    </row>
    <row r="704" spans="1:1" x14ac:dyDescent="0.3">
      <c r="A704" s="14"/>
    </row>
    <row r="705" spans="1:1" x14ac:dyDescent="0.3">
      <c r="A705" s="14"/>
    </row>
    <row r="706" spans="1:1" x14ac:dyDescent="0.3">
      <c r="A706" s="14"/>
    </row>
    <row r="707" spans="1:1" x14ac:dyDescent="0.3">
      <c r="A707" s="14"/>
    </row>
    <row r="708" spans="1:1" x14ac:dyDescent="0.3">
      <c r="A708" s="14"/>
    </row>
    <row r="709" spans="1:1" x14ac:dyDescent="0.3">
      <c r="A709" s="14"/>
    </row>
    <row r="710" spans="1:1" x14ac:dyDescent="0.3">
      <c r="A710" s="14"/>
    </row>
    <row r="711" spans="1:1" x14ac:dyDescent="0.3">
      <c r="A711" s="14"/>
    </row>
    <row r="712" spans="1:1" x14ac:dyDescent="0.3">
      <c r="A712" s="14"/>
    </row>
    <row r="713" spans="1:1" x14ac:dyDescent="0.3">
      <c r="A713" s="14"/>
    </row>
    <row r="714" spans="1:1" x14ac:dyDescent="0.3">
      <c r="A714" s="14"/>
    </row>
    <row r="715" spans="1:1" x14ac:dyDescent="0.3">
      <c r="A715" s="14"/>
    </row>
    <row r="716" spans="1:1" x14ac:dyDescent="0.3">
      <c r="A716" s="14"/>
    </row>
    <row r="717" spans="1:1" x14ac:dyDescent="0.3">
      <c r="A717" s="14"/>
    </row>
    <row r="718" spans="1:1" x14ac:dyDescent="0.3">
      <c r="A718" s="14"/>
    </row>
    <row r="719" spans="1:1" x14ac:dyDescent="0.3">
      <c r="A719" s="14"/>
    </row>
    <row r="720" spans="1:1" x14ac:dyDescent="0.3">
      <c r="A720" s="14"/>
    </row>
    <row r="721" spans="1:1" x14ac:dyDescent="0.3">
      <c r="A721" s="14"/>
    </row>
    <row r="722" spans="1:1" x14ac:dyDescent="0.3">
      <c r="A722" s="14"/>
    </row>
    <row r="723" spans="1:1" x14ac:dyDescent="0.3">
      <c r="A723" s="14"/>
    </row>
    <row r="724" spans="1:1" x14ac:dyDescent="0.3">
      <c r="A724" s="14"/>
    </row>
    <row r="725" spans="1:1" x14ac:dyDescent="0.3">
      <c r="A725" s="14"/>
    </row>
    <row r="726" spans="1:1" x14ac:dyDescent="0.3">
      <c r="A726" s="14"/>
    </row>
    <row r="727" spans="1:1" x14ac:dyDescent="0.3">
      <c r="A727" s="14"/>
    </row>
    <row r="728" spans="1:1" x14ac:dyDescent="0.3">
      <c r="A728" s="14"/>
    </row>
    <row r="729" spans="1:1" x14ac:dyDescent="0.3">
      <c r="A729" s="14"/>
    </row>
    <row r="730" spans="1:1" x14ac:dyDescent="0.3">
      <c r="A730" s="14"/>
    </row>
    <row r="731" spans="1:1" x14ac:dyDescent="0.3">
      <c r="A731" s="14"/>
    </row>
    <row r="732" spans="1:1" x14ac:dyDescent="0.3">
      <c r="A732" s="14"/>
    </row>
    <row r="733" spans="1:1" x14ac:dyDescent="0.3">
      <c r="A733" s="14"/>
    </row>
    <row r="734" spans="1:1" x14ac:dyDescent="0.3">
      <c r="A734" s="14"/>
    </row>
    <row r="735" spans="1:1" x14ac:dyDescent="0.3">
      <c r="A735" s="14"/>
    </row>
    <row r="736" spans="1:1" x14ac:dyDescent="0.3">
      <c r="A736" s="14"/>
    </row>
    <row r="737" spans="1:1" x14ac:dyDescent="0.3">
      <c r="A737" s="14"/>
    </row>
    <row r="738" spans="1:1" x14ac:dyDescent="0.3">
      <c r="A738" s="14"/>
    </row>
    <row r="739" spans="1:1" x14ac:dyDescent="0.3">
      <c r="A739" s="14"/>
    </row>
    <row r="740" spans="1:1" x14ac:dyDescent="0.3">
      <c r="A740" s="14"/>
    </row>
    <row r="741" spans="1:1" x14ac:dyDescent="0.3">
      <c r="A741" s="14"/>
    </row>
    <row r="742" spans="1:1" x14ac:dyDescent="0.3">
      <c r="A742" s="14"/>
    </row>
    <row r="743" spans="1:1" x14ac:dyDescent="0.3">
      <c r="A743" s="14"/>
    </row>
    <row r="744" spans="1:1" x14ac:dyDescent="0.3">
      <c r="A744" s="14"/>
    </row>
    <row r="745" spans="1:1" x14ac:dyDescent="0.3">
      <c r="A745" s="14"/>
    </row>
    <row r="746" spans="1:1" x14ac:dyDescent="0.3">
      <c r="A746" s="14"/>
    </row>
    <row r="747" spans="1:1" x14ac:dyDescent="0.3">
      <c r="A747" s="14"/>
    </row>
    <row r="748" spans="1:1" x14ac:dyDescent="0.3">
      <c r="A748" s="14"/>
    </row>
    <row r="749" spans="1:1" x14ac:dyDescent="0.3">
      <c r="A749" s="14"/>
    </row>
    <row r="750" spans="1:1" x14ac:dyDescent="0.3">
      <c r="A750" s="14"/>
    </row>
    <row r="751" spans="1:1" x14ac:dyDescent="0.3">
      <c r="A751" s="14"/>
    </row>
    <row r="752" spans="1:1" x14ac:dyDescent="0.3">
      <c r="A752" s="14"/>
    </row>
    <row r="753" spans="1:1" x14ac:dyDescent="0.3">
      <c r="A753" s="14"/>
    </row>
    <row r="754" spans="1:1" x14ac:dyDescent="0.3">
      <c r="A754" s="14"/>
    </row>
    <row r="755" spans="1:1" x14ac:dyDescent="0.3">
      <c r="A755" s="14"/>
    </row>
    <row r="756" spans="1:1" x14ac:dyDescent="0.3">
      <c r="A756" s="14"/>
    </row>
    <row r="757" spans="1:1" x14ac:dyDescent="0.3">
      <c r="A757" s="14"/>
    </row>
    <row r="758" spans="1:1" x14ac:dyDescent="0.3">
      <c r="A758" s="14"/>
    </row>
    <row r="759" spans="1:1" x14ac:dyDescent="0.3">
      <c r="A759" s="14"/>
    </row>
    <row r="760" spans="1:1" x14ac:dyDescent="0.3">
      <c r="A760" s="14"/>
    </row>
    <row r="761" spans="1:1" x14ac:dyDescent="0.3">
      <c r="A761" s="14"/>
    </row>
    <row r="762" spans="1:1" x14ac:dyDescent="0.3">
      <c r="A762" s="14"/>
    </row>
    <row r="763" spans="1:1" x14ac:dyDescent="0.3">
      <c r="A763" s="14"/>
    </row>
    <row r="764" spans="1:1" x14ac:dyDescent="0.3">
      <c r="A764" s="14"/>
    </row>
    <row r="765" spans="1:1" x14ac:dyDescent="0.3">
      <c r="A765" s="14"/>
    </row>
    <row r="766" spans="1:1" x14ac:dyDescent="0.3">
      <c r="A766" s="14"/>
    </row>
    <row r="767" spans="1:1" x14ac:dyDescent="0.3">
      <c r="A767" s="14"/>
    </row>
    <row r="768" spans="1:1" x14ac:dyDescent="0.3">
      <c r="A768" s="14"/>
    </row>
    <row r="769" spans="1:1" x14ac:dyDescent="0.3">
      <c r="A769" s="14"/>
    </row>
    <row r="770" spans="1:1" x14ac:dyDescent="0.3">
      <c r="A770" s="14"/>
    </row>
    <row r="771" spans="1:1" x14ac:dyDescent="0.3">
      <c r="A771" s="14"/>
    </row>
    <row r="772" spans="1:1" x14ac:dyDescent="0.3">
      <c r="A772" s="14"/>
    </row>
    <row r="773" spans="1:1" x14ac:dyDescent="0.3">
      <c r="A773" s="14"/>
    </row>
    <row r="774" spans="1:1" x14ac:dyDescent="0.3">
      <c r="A774" s="14"/>
    </row>
    <row r="775" spans="1:1" x14ac:dyDescent="0.3">
      <c r="A775" s="14"/>
    </row>
    <row r="776" spans="1:1" x14ac:dyDescent="0.3">
      <c r="A776" s="14"/>
    </row>
    <row r="777" spans="1:1" x14ac:dyDescent="0.3">
      <c r="A777" s="14"/>
    </row>
    <row r="778" spans="1:1" x14ac:dyDescent="0.3">
      <c r="A778" s="14"/>
    </row>
    <row r="779" spans="1:1" x14ac:dyDescent="0.3">
      <c r="A779" s="14"/>
    </row>
    <row r="780" spans="1:1" x14ac:dyDescent="0.3">
      <c r="A780" s="14"/>
    </row>
    <row r="781" spans="1:1" x14ac:dyDescent="0.3">
      <c r="A781" s="14"/>
    </row>
    <row r="782" spans="1:1" x14ac:dyDescent="0.3">
      <c r="A782" s="14"/>
    </row>
    <row r="783" spans="1:1" x14ac:dyDescent="0.3">
      <c r="A783" s="14"/>
    </row>
    <row r="784" spans="1:1" x14ac:dyDescent="0.3">
      <c r="A784" s="14"/>
    </row>
    <row r="785" spans="1:1" x14ac:dyDescent="0.3">
      <c r="A785" s="14"/>
    </row>
    <row r="786" spans="1:1" x14ac:dyDescent="0.3">
      <c r="A786" s="14"/>
    </row>
    <row r="787" spans="1:1" x14ac:dyDescent="0.3">
      <c r="A787" s="14"/>
    </row>
    <row r="788" spans="1:1" x14ac:dyDescent="0.3">
      <c r="A788" s="14"/>
    </row>
    <row r="789" spans="1:1" x14ac:dyDescent="0.3">
      <c r="A789" s="14"/>
    </row>
    <row r="790" spans="1:1" x14ac:dyDescent="0.3">
      <c r="A790" s="14"/>
    </row>
    <row r="791" spans="1:1" x14ac:dyDescent="0.3">
      <c r="A791" s="14"/>
    </row>
    <row r="792" spans="1:1" x14ac:dyDescent="0.3">
      <c r="A792" s="14"/>
    </row>
    <row r="793" spans="1:1" x14ac:dyDescent="0.3">
      <c r="A793" s="14"/>
    </row>
    <row r="794" spans="1:1" x14ac:dyDescent="0.3">
      <c r="A794" s="14"/>
    </row>
    <row r="795" spans="1:1" x14ac:dyDescent="0.3">
      <c r="A795" s="14"/>
    </row>
    <row r="796" spans="1:1" x14ac:dyDescent="0.3">
      <c r="A796" s="14"/>
    </row>
    <row r="797" spans="1:1" x14ac:dyDescent="0.3">
      <c r="A797" s="14"/>
    </row>
    <row r="798" spans="1:1" x14ac:dyDescent="0.3">
      <c r="A798" s="14"/>
    </row>
    <row r="799" spans="1:1" x14ac:dyDescent="0.3">
      <c r="A799" s="14"/>
    </row>
    <row r="800" spans="1:1" x14ac:dyDescent="0.3">
      <c r="A800" s="14"/>
    </row>
    <row r="801" spans="1:1" x14ac:dyDescent="0.3">
      <c r="A801" s="14"/>
    </row>
    <row r="802" spans="1:1" x14ac:dyDescent="0.3">
      <c r="A802" s="14"/>
    </row>
    <row r="803" spans="1:1" x14ac:dyDescent="0.3">
      <c r="A803" s="14"/>
    </row>
    <row r="804" spans="1:1" x14ac:dyDescent="0.3">
      <c r="A804" s="14"/>
    </row>
    <row r="805" spans="1:1" x14ac:dyDescent="0.3">
      <c r="A805" s="14"/>
    </row>
    <row r="806" spans="1:1" x14ac:dyDescent="0.3">
      <c r="A806" s="14"/>
    </row>
    <row r="807" spans="1:1" x14ac:dyDescent="0.3">
      <c r="A807" s="14"/>
    </row>
    <row r="808" spans="1:1" x14ac:dyDescent="0.3">
      <c r="A808" s="14"/>
    </row>
    <row r="809" spans="1:1" x14ac:dyDescent="0.3">
      <c r="A809" s="14"/>
    </row>
    <row r="810" spans="1:1" x14ac:dyDescent="0.3">
      <c r="A810" s="14"/>
    </row>
    <row r="811" spans="1:1" x14ac:dyDescent="0.3">
      <c r="A811" s="14"/>
    </row>
    <row r="812" spans="1:1" x14ac:dyDescent="0.3">
      <c r="A812" s="14"/>
    </row>
    <row r="813" spans="1:1" x14ac:dyDescent="0.3">
      <c r="A813" s="14"/>
    </row>
    <row r="814" spans="1:1" x14ac:dyDescent="0.3">
      <c r="A814" s="14"/>
    </row>
    <row r="815" spans="1:1" x14ac:dyDescent="0.3">
      <c r="A815" s="14"/>
    </row>
    <row r="816" spans="1:1" x14ac:dyDescent="0.3">
      <c r="A816" s="14"/>
    </row>
    <row r="817" spans="1:1" x14ac:dyDescent="0.3">
      <c r="A817" s="14"/>
    </row>
    <row r="818" spans="1:1" x14ac:dyDescent="0.3">
      <c r="A818" s="14"/>
    </row>
    <row r="819" spans="1:1" x14ac:dyDescent="0.3">
      <c r="A819" s="14"/>
    </row>
    <row r="820" spans="1:1" x14ac:dyDescent="0.3">
      <c r="A820" s="14"/>
    </row>
    <row r="821" spans="1:1" x14ac:dyDescent="0.3">
      <c r="A821" s="14"/>
    </row>
    <row r="822" spans="1:1" x14ac:dyDescent="0.3">
      <c r="A822" s="14"/>
    </row>
    <row r="823" spans="1:1" x14ac:dyDescent="0.3">
      <c r="A823" s="14"/>
    </row>
    <row r="824" spans="1:1" x14ac:dyDescent="0.3">
      <c r="A824" s="14"/>
    </row>
    <row r="825" spans="1:1" x14ac:dyDescent="0.3">
      <c r="A825" s="14"/>
    </row>
    <row r="826" spans="1:1" x14ac:dyDescent="0.3">
      <c r="A826" s="14"/>
    </row>
    <row r="827" spans="1:1" x14ac:dyDescent="0.3">
      <c r="A827" s="14"/>
    </row>
    <row r="828" spans="1:1" x14ac:dyDescent="0.3">
      <c r="A828" s="14"/>
    </row>
    <row r="829" spans="1:1" x14ac:dyDescent="0.3">
      <c r="A829" s="14"/>
    </row>
    <row r="830" spans="1:1" x14ac:dyDescent="0.3">
      <c r="A830" s="14"/>
    </row>
    <row r="831" spans="1:1" x14ac:dyDescent="0.3">
      <c r="A831" s="14"/>
    </row>
    <row r="832" spans="1:1" x14ac:dyDescent="0.3">
      <c r="A832" s="14"/>
    </row>
    <row r="833" spans="1:1" x14ac:dyDescent="0.3">
      <c r="A833" s="14"/>
    </row>
    <row r="834" spans="1:1" x14ac:dyDescent="0.3">
      <c r="A834" s="14"/>
    </row>
    <row r="835" spans="1:1" x14ac:dyDescent="0.3">
      <c r="A835" s="14"/>
    </row>
    <row r="836" spans="1:1" x14ac:dyDescent="0.3">
      <c r="A836" s="14"/>
    </row>
    <row r="837" spans="1:1" x14ac:dyDescent="0.3">
      <c r="A837" s="14"/>
    </row>
    <row r="838" spans="1:1" x14ac:dyDescent="0.3">
      <c r="A838" s="14"/>
    </row>
    <row r="839" spans="1:1" x14ac:dyDescent="0.3">
      <c r="A839" s="14"/>
    </row>
    <row r="840" spans="1:1" x14ac:dyDescent="0.3">
      <c r="A840" s="14"/>
    </row>
    <row r="841" spans="1:1" x14ac:dyDescent="0.3">
      <c r="A841" s="14"/>
    </row>
    <row r="842" spans="1:1" x14ac:dyDescent="0.3">
      <c r="A842" s="14"/>
    </row>
    <row r="843" spans="1:1" x14ac:dyDescent="0.3">
      <c r="A843" s="14"/>
    </row>
    <row r="844" spans="1:1" x14ac:dyDescent="0.3">
      <c r="A844" s="14"/>
    </row>
    <row r="845" spans="1:1" x14ac:dyDescent="0.3">
      <c r="A845" s="14"/>
    </row>
    <row r="846" spans="1:1" x14ac:dyDescent="0.3">
      <c r="A846" s="14"/>
    </row>
    <row r="847" spans="1:1" x14ac:dyDescent="0.3">
      <c r="A847" s="14"/>
    </row>
    <row r="848" spans="1:1" x14ac:dyDescent="0.3">
      <c r="A848" s="14"/>
    </row>
    <row r="849" spans="1:1" x14ac:dyDescent="0.3">
      <c r="A849" s="14"/>
    </row>
    <row r="850" spans="1:1" x14ac:dyDescent="0.3">
      <c r="A850" s="14"/>
    </row>
    <row r="851" spans="1:1" x14ac:dyDescent="0.3">
      <c r="A851" s="14"/>
    </row>
    <row r="852" spans="1:1" x14ac:dyDescent="0.3">
      <c r="A852" s="14"/>
    </row>
    <row r="853" spans="1:1" x14ac:dyDescent="0.3">
      <c r="A853" s="14"/>
    </row>
    <row r="854" spans="1:1" x14ac:dyDescent="0.3">
      <c r="A854" s="14"/>
    </row>
    <row r="855" spans="1:1" x14ac:dyDescent="0.3">
      <c r="A855" s="14"/>
    </row>
    <row r="856" spans="1:1" x14ac:dyDescent="0.3">
      <c r="A856" s="14"/>
    </row>
    <row r="857" spans="1:1" x14ac:dyDescent="0.3">
      <c r="A857" s="14"/>
    </row>
    <row r="858" spans="1:1" x14ac:dyDescent="0.3">
      <c r="A858" s="14"/>
    </row>
    <row r="859" spans="1:1" x14ac:dyDescent="0.3">
      <c r="A859" s="14"/>
    </row>
    <row r="860" spans="1:1" x14ac:dyDescent="0.3">
      <c r="A860" s="14"/>
    </row>
    <row r="861" spans="1:1" x14ac:dyDescent="0.3">
      <c r="A861" s="14"/>
    </row>
    <row r="862" spans="1:1" x14ac:dyDescent="0.3">
      <c r="A862" s="14"/>
    </row>
    <row r="863" spans="1:1" x14ac:dyDescent="0.3">
      <c r="A863" s="14"/>
    </row>
    <row r="864" spans="1:1" x14ac:dyDescent="0.3">
      <c r="A864" s="14"/>
    </row>
    <row r="865" spans="1:1" x14ac:dyDescent="0.3">
      <c r="A865" s="14"/>
    </row>
    <row r="866" spans="1:1" x14ac:dyDescent="0.3">
      <c r="A866" s="14"/>
    </row>
    <row r="867" spans="1:1" x14ac:dyDescent="0.3">
      <c r="A867" s="14"/>
    </row>
    <row r="868" spans="1:1" x14ac:dyDescent="0.3">
      <c r="A868" s="14"/>
    </row>
    <row r="869" spans="1:1" x14ac:dyDescent="0.3">
      <c r="A869" s="14"/>
    </row>
    <row r="870" spans="1:1" x14ac:dyDescent="0.3">
      <c r="A870" s="14"/>
    </row>
    <row r="871" spans="1:1" x14ac:dyDescent="0.3">
      <c r="A871" s="14"/>
    </row>
    <row r="872" spans="1:1" x14ac:dyDescent="0.3">
      <c r="A872" s="14"/>
    </row>
    <row r="873" spans="1:1" x14ac:dyDescent="0.3">
      <c r="A873" s="14"/>
    </row>
    <row r="874" spans="1:1" x14ac:dyDescent="0.3">
      <c r="A874" s="14"/>
    </row>
    <row r="875" spans="1:1" x14ac:dyDescent="0.3">
      <c r="A875" s="14"/>
    </row>
    <row r="876" spans="1:1" x14ac:dyDescent="0.3">
      <c r="A876" s="14"/>
    </row>
    <row r="877" spans="1:1" x14ac:dyDescent="0.3">
      <c r="A877" s="14"/>
    </row>
    <row r="878" spans="1:1" x14ac:dyDescent="0.3">
      <c r="A878" s="14"/>
    </row>
    <row r="879" spans="1:1" x14ac:dyDescent="0.3">
      <c r="A879" s="14"/>
    </row>
    <row r="880" spans="1:1" x14ac:dyDescent="0.3">
      <c r="A880" s="14"/>
    </row>
    <row r="881" spans="1:1" x14ac:dyDescent="0.3">
      <c r="A881" s="14"/>
    </row>
    <row r="882" spans="1:1" x14ac:dyDescent="0.3">
      <c r="A882" s="14"/>
    </row>
    <row r="883" spans="1:1" x14ac:dyDescent="0.3">
      <c r="A883" s="14"/>
    </row>
    <row r="884" spans="1:1" x14ac:dyDescent="0.3">
      <c r="A884" s="14"/>
    </row>
    <row r="885" spans="1:1" x14ac:dyDescent="0.3">
      <c r="A885" s="14"/>
    </row>
    <row r="886" spans="1:1" x14ac:dyDescent="0.3">
      <c r="A886" s="14"/>
    </row>
    <row r="887" spans="1:1" x14ac:dyDescent="0.3">
      <c r="A887" s="14"/>
    </row>
    <row r="888" spans="1:1" x14ac:dyDescent="0.3">
      <c r="A888" s="14"/>
    </row>
    <row r="889" spans="1:1" x14ac:dyDescent="0.3">
      <c r="A889" s="14"/>
    </row>
    <row r="890" spans="1:1" x14ac:dyDescent="0.3">
      <c r="A890" s="14"/>
    </row>
    <row r="891" spans="1:1" x14ac:dyDescent="0.3">
      <c r="A891" s="14"/>
    </row>
    <row r="892" spans="1:1" x14ac:dyDescent="0.3">
      <c r="A892" s="14"/>
    </row>
    <row r="893" spans="1:1" x14ac:dyDescent="0.3">
      <c r="A893" s="14"/>
    </row>
    <row r="894" spans="1:1" x14ac:dyDescent="0.3">
      <c r="A894" s="14"/>
    </row>
    <row r="895" spans="1:1" x14ac:dyDescent="0.3">
      <c r="A895" s="14"/>
    </row>
    <row r="896" spans="1:1" x14ac:dyDescent="0.3">
      <c r="A896" s="14"/>
    </row>
    <row r="897" spans="1:1" x14ac:dyDescent="0.3">
      <c r="A897" s="14"/>
    </row>
    <row r="898" spans="1:1" x14ac:dyDescent="0.3">
      <c r="A898" s="14"/>
    </row>
    <row r="899" spans="1:1" x14ac:dyDescent="0.3">
      <c r="A899" s="14"/>
    </row>
    <row r="900" spans="1:1" x14ac:dyDescent="0.3">
      <c r="A900" s="14"/>
    </row>
    <row r="901" spans="1:1" x14ac:dyDescent="0.3">
      <c r="A901" s="14"/>
    </row>
    <row r="902" spans="1:1" x14ac:dyDescent="0.3">
      <c r="A902" s="14"/>
    </row>
    <row r="903" spans="1:1" x14ac:dyDescent="0.3">
      <c r="A903" s="14"/>
    </row>
    <row r="904" spans="1:1" x14ac:dyDescent="0.3">
      <c r="A904" s="14"/>
    </row>
    <row r="905" spans="1:1" x14ac:dyDescent="0.3">
      <c r="A905" s="14"/>
    </row>
    <row r="906" spans="1:1" x14ac:dyDescent="0.3">
      <c r="A906" s="14"/>
    </row>
    <row r="907" spans="1:1" x14ac:dyDescent="0.3">
      <c r="A907" s="14"/>
    </row>
    <row r="908" spans="1:1" x14ac:dyDescent="0.3">
      <c r="A908" s="14"/>
    </row>
    <row r="909" spans="1:1" x14ac:dyDescent="0.3">
      <c r="A909" s="14"/>
    </row>
    <row r="910" spans="1:1" x14ac:dyDescent="0.3">
      <c r="A910" s="14"/>
    </row>
    <row r="911" spans="1:1" x14ac:dyDescent="0.3">
      <c r="A911" s="14"/>
    </row>
    <row r="912" spans="1:1" x14ac:dyDescent="0.3">
      <c r="A912" s="14"/>
    </row>
    <row r="913" spans="1:1" x14ac:dyDescent="0.3">
      <c r="A913" s="14"/>
    </row>
    <row r="914" spans="1:1" x14ac:dyDescent="0.3">
      <c r="A914" s="14"/>
    </row>
    <row r="915" spans="1:1" x14ac:dyDescent="0.3">
      <c r="A915" s="14"/>
    </row>
    <row r="916" spans="1:1" x14ac:dyDescent="0.3">
      <c r="A916" s="14"/>
    </row>
    <row r="917" spans="1:1" x14ac:dyDescent="0.3">
      <c r="A917" s="14"/>
    </row>
    <row r="918" spans="1:1" x14ac:dyDescent="0.3">
      <c r="A918" s="14"/>
    </row>
    <row r="919" spans="1:1" x14ac:dyDescent="0.3">
      <c r="A919" s="14"/>
    </row>
    <row r="920" spans="1:1" x14ac:dyDescent="0.3">
      <c r="A920" s="14"/>
    </row>
    <row r="921" spans="1:1" x14ac:dyDescent="0.3">
      <c r="A921" s="14"/>
    </row>
    <row r="922" spans="1:1" x14ac:dyDescent="0.3">
      <c r="A922" s="14"/>
    </row>
    <row r="923" spans="1:1" x14ac:dyDescent="0.3">
      <c r="A923" s="14"/>
    </row>
    <row r="924" spans="1:1" x14ac:dyDescent="0.3">
      <c r="A924" s="14"/>
    </row>
    <row r="925" spans="1:1" x14ac:dyDescent="0.3">
      <c r="A925" s="14"/>
    </row>
    <row r="926" spans="1:1" x14ac:dyDescent="0.3">
      <c r="A926" s="14"/>
    </row>
    <row r="927" spans="1:1" x14ac:dyDescent="0.3">
      <c r="A927" s="14"/>
    </row>
    <row r="928" spans="1:1" x14ac:dyDescent="0.3">
      <c r="A928" s="14"/>
    </row>
    <row r="929" spans="1:1" x14ac:dyDescent="0.3">
      <c r="A929" s="14"/>
    </row>
    <row r="930" spans="1:1" x14ac:dyDescent="0.3">
      <c r="A930" s="14"/>
    </row>
    <row r="931" spans="1:1" x14ac:dyDescent="0.3">
      <c r="A931" s="14"/>
    </row>
    <row r="932" spans="1:1" x14ac:dyDescent="0.3">
      <c r="A932" s="14"/>
    </row>
    <row r="933" spans="1:1" x14ac:dyDescent="0.3">
      <c r="A933" s="14"/>
    </row>
    <row r="934" spans="1:1" x14ac:dyDescent="0.3">
      <c r="A934" s="14"/>
    </row>
    <row r="935" spans="1:1" x14ac:dyDescent="0.3">
      <c r="A935" s="14"/>
    </row>
    <row r="936" spans="1:1" x14ac:dyDescent="0.3">
      <c r="A936" s="14"/>
    </row>
    <row r="937" spans="1:1" x14ac:dyDescent="0.3">
      <c r="A937" s="14"/>
    </row>
    <row r="938" spans="1:1" x14ac:dyDescent="0.3">
      <c r="A938" s="14"/>
    </row>
    <row r="939" spans="1:1" x14ac:dyDescent="0.3">
      <c r="A939" s="14"/>
    </row>
    <row r="940" spans="1:1" x14ac:dyDescent="0.3">
      <c r="A940" s="14"/>
    </row>
    <row r="941" spans="1:1" x14ac:dyDescent="0.3">
      <c r="A941" s="14"/>
    </row>
    <row r="942" spans="1:1" x14ac:dyDescent="0.3">
      <c r="A942" s="14"/>
    </row>
    <row r="943" spans="1:1" x14ac:dyDescent="0.3">
      <c r="A943" s="14"/>
    </row>
    <row r="944" spans="1:1" x14ac:dyDescent="0.3">
      <c r="A944" s="14"/>
    </row>
    <row r="945" spans="1:1" x14ac:dyDescent="0.3">
      <c r="A945" s="14"/>
    </row>
    <row r="946" spans="1:1" x14ac:dyDescent="0.3">
      <c r="A946" s="14"/>
    </row>
    <row r="947" spans="1:1" x14ac:dyDescent="0.3">
      <c r="A947" s="14"/>
    </row>
    <row r="948" spans="1:1" x14ac:dyDescent="0.3">
      <c r="A948" s="14"/>
    </row>
    <row r="949" spans="1:1" x14ac:dyDescent="0.3">
      <c r="A949" s="14"/>
    </row>
    <row r="950" spans="1:1" x14ac:dyDescent="0.3">
      <c r="A950" s="14"/>
    </row>
    <row r="951" spans="1:1" x14ac:dyDescent="0.3">
      <c r="A951" s="14"/>
    </row>
    <row r="952" spans="1:1" x14ac:dyDescent="0.3">
      <c r="A952" s="14"/>
    </row>
    <row r="953" spans="1:1" x14ac:dyDescent="0.3">
      <c r="A953" s="14"/>
    </row>
    <row r="954" spans="1:1" x14ac:dyDescent="0.3">
      <c r="A954" s="14"/>
    </row>
    <row r="955" spans="1:1" x14ac:dyDescent="0.3">
      <c r="A955" s="14"/>
    </row>
    <row r="956" spans="1:1" x14ac:dyDescent="0.3">
      <c r="A956" s="14"/>
    </row>
    <row r="957" spans="1:1" x14ac:dyDescent="0.3">
      <c r="A957" s="14"/>
    </row>
    <row r="958" spans="1:1" x14ac:dyDescent="0.3">
      <c r="A958" s="14"/>
    </row>
    <row r="959" spans="1:1" x14ac:dyDescent="0.3">
      <c r="A959" s="14"/>
    </row>
    <row r="960" spans="1:1" x14ac:dyDescent="0.3">
      <c r="A960" s="14"/>
    </row>
    <row r="961" spans="1:1" x14ac:dyDescent="0.3">
      <c r="A961" s="14"/>
    </row>
    <row r="962" spans="1:1" x14ac:dyDescent="0.3">
      <c r="A962" s="14"/>
    </row>
    <row r="963" spans="1:1" x14ac:dyDescent="0.3">
      <c r="A963" s="14"/>
    </row>
    <row r="964" spans="1:1" x14ac:dyDescent="0.3">
      <c r="A964" s="14"/>
    </row>
    <row r="965" spans="1:1" x14ac:dyDescent="0.3">
      <c r="A965" s="14"/>
    </row>
    <row r="966" spans="1:1" x14ac:dyDescent="0.3">
      <c r="A966" s="14"/>
    </row>
    <row r="967" spans="1:1" x14ac:dyDescent="0.3">
      <c r="A967" s="14"/>
    </row>
    <row r="968" spans="1:1" x14ac:dyDescent="0.3">
      <c r="A968" s="14"/>
    </row>
    <row r="969" spans="1:1" x14ac:dyDescent="0.3">
      <c r="A969" s="14"/>
    </row>
    <row r="970" spans="1:1" x14ac:dyDescent="0.3">
      <c r="A970" s="14"/>
    </row>
    <row r="971" spans="1:1" x14ac:dyDescent="0.3">
      <c r="A971" s="14"/>
    </row>
    <row r="972" spans="1:1" x14ac:dyDescent="0.3">
      <c r="A972" s="14"/>
    </row>
    <row r="973" spans="1:1" x14ac:dyDescent="0.3">
      <c r="A973" s="14"/>
    </row>
    <row r="974" spans="1:1" x14ac:dyDescent="0.3">
      <c r="A974" s="14"/>
    </row>
    <row r="975" spans="1:1" x14ac:dyDescent="0.3">
      <c r="A975" s="14"/>
    </row>
    <row r="976" spans="1:1" x14ac:dyDescent="0.3">
      <c r="A976" s="14"/>
    </row>
    <row r="977" spans="1:1" x14ac:dyDescent="0.3">
      <c r="A977" s="14"/>
    </row>
    <row r="978" spans="1:1" x14ac:dyDescent="0.3">
      <c r="A978" s="14"/>
    </row>
    <row r="979" spans="1:1" x14ac:dyDescent="0.3">
      <c r="A979" s="14"/>
    </row>
    <row r="980" spans="1:1" x14ac:dyDescent="0.3">
      <c r="A980" s="14"/>
    </row>
    <row r="981" spans="1:1" x14ac:dyDescent="0.3">
      <c r="A981" s="14"/>
    </row>
    <row r="982" spans="1:1" x14ac:dyDescent="0.3">
      <c r="A982" s="14"/>
    </row>
    <row r="983" spans="1:1" x14ac:dyDescent="0.3">
      <c r="A983" s="14"/>
    </row>
    <row r="984" spans="1:1" x14ac:dyDescent="0.3">
      <c r="A984" s="14"/>
    </row>
    <row r="985" spans="1:1" x14ac:dyDescent="0.3">
      <c r="A985" s="14"/>
    </row>
    <row r="986" spans="1:1" x14ac:dyDescent="0.3">
      <c r="A986" s="14"/>
    </row>
    <row r="987" spans="1:1" x14ac:dyDescent="0.3">
      <c r="A987" s="14"/>
    </row>
    <row r="988" spans="1:1" x14ac:dyDescent="0.3">
      <c r="A988" s="14"/>
    </row>
    <row r="989" spans="1:1" x14ac:dyDescent="0.3">
      <c r="A989" s="14"/>
    </row>
    <row r="990" spans="1:1" x14ac:dyDescent="0.3">
      <c r="A990" s="14"/>
    </row>
    <row r="991" spans="1:1" x14ac:dyDescent="0.3">
      <c r="A991" s="14"/>
    </row>
    <row r="992" spans="1:1" x14ac:dyDescent="0.3">
      <c r="A992" s="14"/>
    </row>
    <row r="993" spans="1:1" x14ac:dyDescent="0.3">
      <c r="A993" s="14"/>
    </row>
    <row r="994" spans="1:1" x14ac:dyDescent="0.3">
      <c r="A994" s="14"/>
    </row>
    <row r="995" spans="1:1" x14ac:dyDescent="0.3">
      <c r="A995" s="14"/>
    </row>
    <row r="996" spans="1:1" x14ac:dyDescent="0.3">
      <c r="A996" s="14"/>
    </row>
    <row r="997" spans="1:1" x14ac:dyDescent="0.3">
      <c r="A997" s="14"/>
    </row>
    <row r="998" spans="1:1" x14ac:dyDescent="0.3">
      <c r="A998" s="14"/>
    </row>
    <row r="999" spans="1:1" x14ac:dyDescent="0.3">
      <c r="A999" s="14"/>
    </row>
    <row r="1000" spans="1:1" x14ac:dyDescent="0.3">
      <c r="A1000" s="14"/>
    </row>
    <row r="1001" spans="1:1" x14ac:dyDescent="0.3">
      <c r="A1001" s="14"/>
    </row>
    <row r="1002" spans="1:1" x14ac:dyDescent="0.3">
      <c r="A1002" s="14"/>
    </row>
    <row r="1003" spans="1:1" x14ac:dyDescent="0.3">
      <c r="A1003" s="14"/>
    </row>
    <row r="1004" spans="1:1" x14ac:dyDescent="0.3">
      <c r="A1004" s="14"/>
    </row>
    <row r="1005" spans="1:1" x14ac:dyDescent="0.3">
      <c r="A1005" s="14"/>
    </row>
    <row r="1006" spans="1:1" x14ac:dyDescent="0.3">
      <c r="A1006" s="14"/>
    </row>
    <row r="1007" spans="1:1" x14ac:dyDescent="0.3">
      <c r="A1007" s="14"/>
    </row>
    <row r="1008" spans="1:1" x14ac:dyDescent="0.3">
      <c r="A1008" s="14"/>
    </row>
    <row r="1009" spans="1:1" x14ac:dyDescent="0.3">
      <c r="A1009" s="17"/>
    </row>
    <row r="1010" spans="1:1" x14ac:dyDescent="0.3">
      <c r="A1010" s="17"/>
    </row>
    <row r="1011" spans="1:1" x14ac:dyDescent="0.3">
      <c r="A1011" s="17"/>
    </row>
    <row r="1012" spans="1:1" x14ac:dyDescent="0.3">
      <c r="A1012" s="17"/>
    </row>
    <row r="1013" spans="1:1" x14ac:dyDescent="0.3">
      <c r="A1013" s="17"/>
    </row>
    <row r="1014" spans="1:1" x14ac:dyDescent="0.3">
      <c r="A1014" s="17"/>
    </row>
    <row r="1015" spans="1:1" x14ac:dyDescent="0.3">
      <c r="A1015" s="17"/>
    </row>
    <row r="1016" spans="1:1" x14ac:dyDescent="0.3">
      <c r="A1016" s="17"/>
    </row>
    <row r="1017" spans="1:1" x14ac:dyDescent="0.3">
      <c r="A1017" s="17"/>
    </row>
    <row r="1018" spans="1:1" x14ac:dyDescent="0.3">
      <c r="A1018" s="17"/>
    </row>
    <row r="1019" spans="1:1" x14ac:dyDescent="0.3">
      <c r="A1019" s="17"/>
    </row>
    <row r="1020" spans="1:1" x14ac:dyDescent="0.3">
      <c r="A1020" s="17"/>
    </row>
    <row r="1021" spans="1:1" x14ac:dyDescent="0.3">
      <c r="A1021" s="17"/>
    </row>
    <row r="1022" spans="1:1" x14ac:dyDescent="0.3">
      <c r="A1022" s="17"/>
    </row>
    <row r="1023" spans="1:1" x14ac:dyDescent="0.3">
      <c r="A1023" s="17"/>
    </row>
    <row r="1024" spans="1:1" x14ac:dyDescent="0.3">
      <c r="A1024" s="17"/>
    </row>
    <row r="1025" spans="1:1" x14ac:dyDescent="0.3">
      <c r="A1025" s="17"/>
    </row>
    <row r="1026" spans="1:1" x14ac:dyDescent="0.3">
      <c r="A1026" s="17"/>
    </row>
    <row r="1027" spans="1:1" x14ac:dyDescent="0.3">
      <c r="A1027" s="17"/>
    </row>
    <row r="1028" spans="1:1" x14ac:dyDescent="0.3">
      <c r="A1028" s="17"/>
    </row>
    <row r="1029" spans="1:1" x14ac:dyDescent="0.3">
      <c r="A1029" s="17"/>
    </row>
    <row r="1030" spans="1:1" x14ac:dyDescent="0.3">
      <c r="A1030" s="17"/>
    </row>
    <row r="1031" spans="1:1" x14ac:dyDescent="0.3">
      <c r="A1031" s="17"/>
    </row>
    <row r="1032" spans="1:1" x14ac:dyDescent="0.3">
      <c r="A1032" s="17"/>
    </row>
    <row r="1033" spans="1:1" x14ac:dyDescent="0.3">
      <c r="A1033" s="17"/>
    </row>
    <row r="1034" spans="1:1" x14ac:dyDescent="0.3">
      <c r="A1034" s="17"/>
    </row>
    <row r="1035" spans="1:1" x14ac:dyDescent="0.3">
      <c r="A1035" s="17"/>
    </row>
    <row r="1036" spans="1:1" x14ac:dyDescent="0.3">
      <c r="A1036" s="17"/>
    </row>
    <row r="1037" spans="1:1" x14ac:dyDescent="0.3">
      <c r="A1037" s="17"/>
    </row>
    <row r="1038" spans="1:1" x14ac:dyDescent="0.3">
      <c r="A1038" s="17"/>
    </row>
    <row r="1039" spans="1:1" x14ac:dyDescent="0.3">
      <c r="A1039" s="17"/>
    </row>
    <row r="1040" spans="1:1" x14ac:dyDescent="0.3">
      <c r="A1040" s="17"/>
    </row>
    <row r="1041" spans="1:1" x14ac:dyDescent="0.3">
      <c r="A1041" s="17"/>
    </row>
    <row r="1042" spans="1:1" x14ac:dyDescent="0.3">
      <c r="A1042" s="17"/>
    </row>
    <row r="1043" spans="1:1" x14ac:dyDescent="0.3">
      <c r="A1043" s="17"/>
    </row>
    <row r="1044" spans="1:1" x14ac:dyDescent="0.3">
      <c r="A1044" s="17"/>
    </row>
    <row r="1045" spans="1:1" x14ac:dyDescent="0.3">
      <c r="A1045" s="17"/>
    </row>
    <row r="1046" spans="1:1" x14ac:dyDescent="0.3">
      <c r="A1046" s="17"/>
    </row>
    <row r="1047" spans="1:1" x14ac:dyDescent="0.3">
      <c r="A1047" s="17"/>
    </row>
    <row r="1048" spans="1:1" x14ac:dyDescent="0.3">
      <c r="A1048" s="17"/>
    </row>
    <row r="1049" spans="1:1" x14ac:dyDescent="0.3">
      <c r="A1049" s="17"/>
    </row>
    <row r="1050" spans="1:1" x14ac:dyDescent="0.3">
      <c r="A1050" s="17"/>
    </row>
    <row r="1051" spans="1:1" x14ac:dyDescent="0.3">
      <c r="A1051" s="17"/>
    </row>
    <row r="1052" spans="1:1" x14ac:dyDescent="0.3">
      <c r="A1052" s="17"/>
    </row>
    <row r="1053" spans="1:1" x14ac:dyDescent="0.3">
      <c r="A1053" s="17"/>
    </row>
    <row r="1054" spans="1:1" x14ac:dyDescent="0.3">
      <c r="A1054" s="17"/>
    </row>
    <row r="1055" spans="1:1" x14ac:dyDescent="0.3">
      <c r="A1055" s="17"/>
    </row>
    <row r="1056" spans="1:1" x14ac:dyDescent="0.3">
      <c r="A1056" s="17"/>
    </row>
  </sheetData>
  <customSheetViews>
    <customSheetView guid="{0DE85C18-E6C5-444B-90F5-59F42A23D1D1}" scale="55" showGridLines="0" fitToPage="1" printArea="1" hiddenRows="1" hiddenColumns="1" showRuler="0" topLeftCell="B1">
      <selection activeCell="M38" sqref="M38"/>
      <pageMargins left="0.75" right="0.75" top="0" bottom="0" header="0.15748031496062992" footer="0"/>
      <printOptions horizontalCentered="1"/>
      <pageSetup paperSize="9" fitToHeight="0" orientation="landscape" horizontalDpi="300" verticalDpi="300" r:id="rId1"/>
      <headerFooter alignWithMargins="0">
        <oddFooter>&amp;C&amp;9&amp;P&amp;R&amp;12 29.Jun.09</oddFooter>
      </headerFooter>
    </customSheetView>
    <customSheetView guid="{6B271180-D300-4D1D-BC87-BDD88D2EC590}" scale="55" showGridLines="0" fitToPage="1" printArea="1" hiddenRows="1" hiddenColumns="1" showRuler="0" topLeftCell="B1">
      <selection activeCell="M38" sqref="M38"/>
      <pageMargins left="0.75" right="0.75" top="0" bottom="0" header="0.15748031496062992" footer="0"/>
      <printOptions horizontalCentered="1"/>
      <pageSetup paperSize="9" fitToHeight="0" orientation="landscape" horizontalDpi="300" verticalDpi="300" r:id="rId2"/>
      <headerFooter alignWithMargins="0">
        <oddFooter>&amp;C&amp;9&amp;P&amp;R&amp;12 29.Jun.09</oddFooter>
      </headerFooter>
    </customSheetView>
  </customSheetViews>
  <mergeCells count="4">
    <mergeCell ref="A32:E32"/>
    <mergeCell ref="A3:A4"/>
    <mergeCell ref="C3:E3"/>
    <mergeCell ref="B3:B4"/>
  </mergeCells>
  <phoneticPr fontId="0" type="noConversion"/>
  <conditionalFormatting sqref="H21 H7 H15 H24 H11 C16 C8:C9 C25:C27 C22 C12:C13">
    <cfRule type="expression" dxfId="4" priority="1" stopIfTrue="1">
      <formula>AND(C7&lt;TODAY(),ISBLANK(G7))</formula>
    </cfRule>
  </conditionalFormatting>
  <conditionalFormatting sqref="G6:H6 G20:H20">
    <cfRule type="expression" dxfId="3" priority="2" stopIfTrue="1">
      <formula>AND($G6&lt;&gt;4,$G6&lt;&gt;"")</formula>
    </cfRule>
  </conditionalFormatting>
  <conditionalFormatting sqref="D8:D9 D16 D22 D25:D27 D12:D13 B12:B13 B8:B9 B16 B22 B25:B27">
    <cfRule type="expression" dxfId="2" priority="3" stopIfTrue="1">
      <formula>AND(B8&lt;TODAY(),ISBLANK(E8))</formula>
    </cfRule>
  </conditionalFormatting>
  <conditionalFormatting sqref="I19:J19">
    <cfRule type="expression" dxfId="1" priority="4" stopIfTrue="1">
      <formula>AND($I19&lt;&gt;4,$I19&lt;&gt;"")</formula>
    </cfRule>
  </conditionalFormatting>
  <conditionalFormatting sqref="B17 B14 B23 B10">
    <cfRule type="expression" dxfId="0" priority="5" stopIfTrue="1">
      <formula>AND((#REF!-9)&gt;#REF!,ISBLANK(B10)=FALSE())</formula>
    </cfRule>
  </conditionalFormatting>
  <printOptions horizontalCentered="1"/>
  <pageMargins left="0.19685039370078741" right="0.19685039370078741" top="0.99" bottom="0.19" header="0.36" footer="0"/>
  <pageSetup paperSize="9" scale="48" fitToHeight="0" orientation="portrait" horizontalDpi="300" verticalDpi="300" r:id="rId3"/>
  <headerFooter alignWithMargins="0">
    <oddHeader>&amp;L&amp;G&amp;R
&amp;16ANEXO 4</oddHeader>
    <oddFooter>&amp;LFonte: IFAP/GPRC&amp;R&amp;12 1.Jun.10</oddFooter>
  </headerFooter>
  <drawing r:id="rId4"/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4</vt:i4>
      </vt:variant>
    </vt:vector>
  </HeadingPairs>
  <TitlesOfParts>
    <vt:vector size="6" baseType="lpstr">
      <vt:lpstr>Madeira</vt:lpstr>
      <vt:lpstr>Calend Mad</vt:lpstr>
      <vt:lpstr>'Calend Mad'!Área_de_Impressão</vt:lpstr>
      <vt:lpstr>Madeira!Área_de_Impressão</vt:lpstr>
      <vt:lpstr>'Calend Mad'!Títulos_de_Impressão</vt:lpstr>
      <vt:lpstr>Madeira!Títulos_de_Impressão</vt:lpstr>
    </vt:vector>
  </TitlesOfParts>
  <Company>IFAP/GPRC/APLM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Lucília Barros</dc:creator>
  <cp:lastModifiedBy>ifap</cp:lastModifiedBy>
  <cp:lastPrinted>2017-07-31T15:58:15Z</cp:lastPrinted>
  <dcterms:created xsi:type="dcterms:W3CDTF">2008-02-13T16:28:17Z</dcterms:created>
  <dcterms:modified xsi:type="dcterms:W3CDTF">2017-09-07T09:34:27Z</dcterms:modified>
</cp:coreProperties>
</file>