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5" yWindow="5055" windowWidth="18765" windowHeight="5115"/>
  </bookViews>
  <sheets>
    <sheet name="MZD 2017" sheetId="2" r:id="rId1"/>
  </sheets>
  <definedNames>
    <definedName name="_xlnm.Print_Area" localSheetId="0">'MZD 2017'!$B$1:$N$25</definedName>
  </definedNames>
  <calcPr calcId="145621"/>
</workbook>
</file>

<file path=xl/calcChain.xml><?xml version="1.0" encoding="utf-8"?>
<calcChain xmlns="http://schemas.openxmlformats.org/spreadsheetml/2006/main">
  <c r="L25" i="2" l="1"/>
  <c r="L19" i="2" l="1"/>
  <c r="C19" i="2" l="1"/>
  <c r="M23" i="2" l="1"/>
  <c r="N23" i="2"/>
  <c r="M14" i="2" l="1"/>
  <c r="N14" i="2"/>
  <c r="M15" i="2"/>
  <c r="N15" i="2"/>
  <c r="M16" i="2"/>
  <c r="N16" i="2"/>
  <c r="M17" i="2"/>
  <c r="N17" i="2"/>
  <c r="M18" i="2"/>
  <c r="N18" i="2"/>
  <c r="M19" i="2" l="1"/>
  <c r="I25" i="2"/>
  <c r="F19" i="2"/>
  <c r="F25" i="2" s="1"/>
  <c r="C25" i="2"/>
  <c r="K19" i="2"/>
  <c r="K25" i="2" s="1"/>
  <c r="J19" i="2"/>
  <c r="J25" i="2" s="1"/>
  <c r="H19" i="2"/>
  <c r="H25" i="2" s="1"/>
  <c r="G19" i="2"/>
  <c r="G25" i="2" s="1"/>
  <c r="E19" i="2"/>
  <c r="E25" i="2" s="1"/>
  <c r="D19" i="2"/>
  <c r="D25" i="2" s="1"/>
  <c r="L23" i="2"/>
  <c r="M25" i="2" l="1"/>
  <c r="N19" i="2"/>
  <c r="N25" i="2" s="1"/>
</calcChain>
</file>

<file path=xl/sharedStrings.xml><?xml version="1.0" encoding="utf-8"?>
<sst xmlns="http://schemas.openxmlformats.org/spreadsheetml/2006/main" count="38" uniqueCount="25">
  <si>
    <t>TOTAL</t>
  </si>
  <si>
    <t>Alentejo</t>
  </si>
  <si>
    <t>Algarve</t>
  </si>
  <si>
    <t>Zonas de Montanha</t>
  </si>
  <si>
    <t>Restantes Zonas</t>
  </si>
  <si>
    <t>Norte</t>
  </si>
  <si>
    <t>Centro</t>
  </si>
  <si>
    <t>Lisboa e Vale do Tejo</t>
  </si>
  <si>
    <t>Área: hectares</t>
  </si>
  <si>
    <t>Região Agrária</t>
  </si>
  <si>
    <t>Açores</t>
  </si>
  <si>
    <t>Madeira</t>
  </si>
  <si>
    <t>Total Ilhas</t>
  </si>
  <si>
    <t>Total</t>
  </si>
  <si>
    <t>Nº Beneficiários Pagos</t>
  </si>
  <si>
    <t>Área Paga</t>
  </si>
  <si>
    <t>Montante Pago</t>
  </si>
  <si>
    <t>Zonas sujeitas a condicionantes naturais significativas</t>
  </si>
  <si>
    <t>Zonas afetadas por condicionantes específicas</t>
  </si>
  <si>
    <t>MANUTENÇÃO DA ATIVIDADE AGRÍCOLA EM ZONAS DESFAVORECIDAS</t>
  </si>
  <si>
    <t>Total Continente</t>
  </si>
  <si>
    <t>Montante: mil euros</t>
  </si>
  <si>
    <t>CAMPANHA 2017</t>
  </si>
  <si>
    <r>
      <t xml:space="preserve">                  </t>
    </r>
    <r>
      <rPr>
        <sz val="11"/>
        <rFont val="Arial"/>
        <family val="2"/>
      </rPr>
      <t xml:space="preserve">  ≤</t>
    </r>
    <r>
      <rPr>
        <sz val="10"/>
        <rFont val="Arial"/>
        <family val="2"/>
      </rPr>
      <t xml:space="preserve">  3  </t>
    </r>
  </si>
  <si>
    <t>Pagamentos efetuados até 31 de julho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</si>
</sst>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__;"/>
    <numFmt numFmtId="165" formatCode="#,##0.0__;"/>
    <numFmt numFmtId="166" formatCode="#,##0.0_;"/>
    <numFmt numFmtId="167" formatCode="#,##0__"/>
    <numFmt numFmtId="168" formatCode="#,##0.0__"/>
    <numFmt numFmtId="169" formatCode="#,##0.00000"/>
    <numFmt numFmtId="170" formatCode="#,##0.000__;"/>
    <numFmt numFmtId="175" formatCode="#,##0.0000000000"/>
  </numFmts>
  <fonts count="25" x14ac:knownFonts="1">
    <font>
      <sz val="8"/>
      <name val="Arial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6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0"/>
      <color indexed="19"/>
      <name val="Arial"/>
      <family val="2"/>
    </font>
    <font>
      <sz val="10"/>
      <color indexed="19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rgb="FF000000"/>
      <name val="Calibri"/>
      <family val="2"/>
    </font>
    <font>
      <b/>
      <sz val="11"/>
      <color theme="4" tint="-0.249977111117893"/>
      <name val="Arial"/>
      <family val="2"/>
    </font>
    <font>
      <b/>
      <sz val="10"/>
      <color theme="4" tint="-0.249977111117893"/>
      <name val="Arial"/>
      <family val="2"/>
    </font>
    <font>
      <sz val="10"/>
      <color theme="4" tint="-0.249977111117893"/>
      <name val="Arial"/>
      <family val="2"/>
    </font>
    <font>
      <sz val="11"/>
      <color theme="4" tint="-0.249977111117893"/>
      <name val="Arial"/>
      <family val="2"/>
    </font>
    <font>
      <sz val="8"/>
      <color theme="4" tint="-0.249977111117893"/>
      <name val="Arial"/>
      <family val="2"/>
    </font>
    <font>
      <sz val="9"/>
      <color theme="4" tint="-0.24997711111789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Gray">
        <fgColor theme="4" tint="-0.24994659260841701"/>
        <bgColor theme="0"/>
      </patternFill>
    </fill>
  </fills>
  <borders count="64">
    <border>
      <left/>
      <right/>
      <top/>
      <bottom/>
      <diagonal/>
    </border>
    <border>
      <left/>
      <right/>
      <top style="double">
        <color indexed="19"/>
      </top>
      <bottom/>
      <diagonal/>
    </border>
    <border>
      <left style="hair">
        <color theme="4" tint="-0.24994659260841701"/>
      </left>
      <right style="hair">
        <color theme="4" tint="-0.24994659260841701"/>
      </right>
      <top style="thin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thin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 style="thin">
        <color theme="4" tint="-0.24994659260841701"/>
      </right>
      <top style="hair">
        <color theme="4" tint="-0.24994659260841701"/>
      </top>
      <bottom style="thin">
        <color theme="4" tint="-0.24994659260841701"/>
      </bottom>
      <diagonal/>
    </border>
    <border>
      <left/>
      <right/>
      <top/>
      <bottom style="thin">
        <color theme="4" tint="-0.24994659260841701"/>
      </bottom>
      <diagonal/>
    </border>
    <border>
      <left style="hair">
        <color theme="6" tint="-0.499984740745262"/>
      </left>
      <right style="hair">
        <color theme="6" tint="-0.499984740745262"/>
      </right>
      <top/>
      <bottom style="thin">
        <color theme="4" tint="-0.24994659260841701"/>
      </bottom>
      <diagonal/>
    </border>
    <border>
      <left/>
      <right style="hair">
        <color theme="6" tint="-0.499984740745262"/>
      </right>
      <top/>
      <bottom style="thin">
        <color theme="4" tint="-0.24994659260841701"/>
      </bottom>
      <diagonal/>
    </border>
    <border>
      <left/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/>
      <right style="hair">
        <color theme="4" tint="-0.24994659260841701"/>
      </right>
      <top style="hair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/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/>
      <bottom style="hair">
        <color theme="4" tint="-0.24994659260841701"/>
      </bottom>
      <diagonal/>
    </border>
    <border>
      <left style="hair">
        <color theme="4" tint="-0.24994659260841701"/>
      </left>
      <right style="thin">
        <color theme="4" tint="-0.24994659260841701"/>
      </right>
      <top/>
      <bottom style="hair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/>
      <bottom style="thin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/>
      <bottom style="thin">
        <color theme="4" tint="-0.24994659260841701"/>
      </bottom>
      <diagonal/>
    </border>
    <border>
      <left style="hair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/>
      <right/>
      <top/>
      <bottom style="double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double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double">
        <color theme="4" tint="-0.24994659260841701"/>
      </bottom>
      <diagonal/>
    </border>
    <border>
      <left style="hair">
        <color theme="4" tint="-0.24994659260841701"/>
      </left>
      <right style="thin">
        <color theme="4" tint="-0.24994659260841701"/>
      </right>
      <top style="hair">
        <color theme="4" tint="-0.24994659260841701"/>
      </top>
      <bottom style="double">
        <color theme="4" tint="-0.24994659260841701"/>
      </bottom>
      <diagonal/>
    </border>
    <border>
      <left/>
      <right/>
      <top style="hair">
        <color theme="4" tint="-0.24994659260841701"/>
      </top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/>
      <top/>
      <bottom style="hair">
        <color theme="4" tint="-0.24994659260841701"/>
      </bottom>
      <diagonal/>
    </border>
    <border>
      <left/>
      <right/>
      <top style="thin">
        <color theme="4" tint="-0.24994659260841701"/>
      </top>
      <bottom/>
      <diagonal/>
    </border>
    <border>
      <left style="hair">
        <color theme="6" tint="-0.499984740745262"/>
      </left>
      <right/>
      <top/>
      <bottom style="thin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/>
      <bottom/>
      <diagonal/>
    </border>
    <border>
      <left style="hair">
        <color theme="4" tint="-0.24994659260841701"/>
      </left>
      <right style="hair">
        <color theme="4" tint="-0.24994659260841701"/>
      </right>
      <top/>
      <bottom/>
      <diagonal/>
    </border>
    <border>
      <left style="hair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hair">
        <color theme="4" tint="-0.24994659260841701"/>
      </right>
      <top style="thin">
        <color theme="4" tint="-0.24994659260841701"/>
      </top>
      <bottom/>
      <diagonal/>
    </border>
    <border>
      <left style="hair">
        <color theme="4" tint="-0.24994659260841701"/>
      </left>
      <right style="hair">
        <color theme="4" tint="-0.24994659260841701"/>
      </right>
      <top style="thin">
        <color theme="4" tint="-0.24994659260841701"/>
      </top>
      <bottom/>
      <diagonal/>
    </border>
    <border>
      <left style="hair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hair">
        <color theme="4" tint="-0.24994659260841701"/>
      </left>
      <right style="hair">
        <color theme="4" tint="-0.24994659260841701"/>
      </right>
      <top/>
      <bottom style="hair">
        <color theme="6" tint="-0.499984740745262"/>
      </bottom>
      <diagonal/>
    </border>
    <border>
      <left style="hair">
        <color theme="4" tint="-0.24994659260841701"/>
      </left>
      <right/>
      <top/>
      <bottom style="hair">
        <color theme="6" tint="-0.499984740745262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6" tint="-0.499984740745262"/>
      </top>
      <bottom style="hair">
        <color theme="6" tint="-0.499984740745262"/>
      </bottom>
      <diagonal/>
    </border>
    <border>
      <left style="hair">
        <color theme="4" tint="-0.24994659260841701"/>
      </left>
      <right/>
      <top style="hair">
        <color theme="6" tint="-0.499984740745262"/>
      </top>
      <bottom style="hair">
        <color theme="6" tint="-0.499984740745262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6" tint="-0.499984740745262"/>
      </top>
      <bottom/>
      <diagonal/>
    </border>
    <border>
      <left style="hair">
        <color theme="4" tint="-0.24994659260841701"/>
      </left>
      <right/>
      <top style="hair">
        <color theme="6" tint="-0.499984740745262"/>
      </top>
      <bottom/>
      <diagonal/>
    </border>
    <border>
      <left style="hair">
        <color theme="4" tint="-0.24994659260841701"/>
      </left>
      <right/>
      <top style="hair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/>
      <top/>
      <bottom style="thin">
        <color theme="4" tint="-0.24994659260841701"/>
      </bottom>
      <diagonal/>
    </border>
    <border>
      <left/>
      <right style="hair">
        <color theme="4" tint="-0.24994659260841701"/>
      </right>
      <top style="hair">
        <color theme="6" tint="-0.499984740745262"/>
      </top>
      <bottom style="hair">
        <color theme="6" tint="-0.499984740745262"/>
      </bottom>
      <diagonal/>
    </border>
    <border>
      <left/>
      <right style="hair">
        <color theme="4" tint="-0.24994659260841701"/>
      </right>
      <top style="hair">
        <color theme="6" tint="-0.499984740745262"/>
      </top>
      <bottom/>
      <diagonal/>
    </border>
    <border>
      <left/>
      <right style="hair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/>
      <top/>
      <bottom style="hair">
        <color theme="4" tint="-0.24994659260841701"/>
      </bottom>
      <diagonal/>
    </border>
    <border>
      <left style="hair">
        <color theme="4" tint="-0.24994659260841701"/>
      </left>
      <right/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/>
      <top style="hair">
        <color theme="4" tint="-0.24994659260841701"/>
      </top>
      <bottom style="double">
        <color theme="4" tint="-0.24994659260841701"/>
      </bottom>
      <diagonal/>
    </border>
    <border>
      <left style="hair">
        <color theme="4" tint="-0.24994659260841701"/>
      </left>
      <right/>
      <top style="thin">
        <color theme="4" tint="-0.24994659260841701"/>
      </top>
      <bottom/>
      <diagonal/>
    </border>
    <border>
      <left style="hair">
        <color theme="4" tint="-0.24994659260841701"/>
      </left>
      <right/>
      <top/>
      <bottom/>
      <diagonal/>
    </border>
    <border>
      <left/>
      <right/>
      <top style="hair">
        <color theme="4" tint="-0.24994659260841701"/>
      </top>
      <bottom style="hair">
        <color theme="4" tint="-0.24994659260841701"/>
      </bottom>
      <diagonal/>
    </border>
    <border>
      <left/>
      <right style="thin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/>
      <top style="hair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 style="double">
        <color theme="4" tint="-0.24994659260841701"/>
      </top>
      <bottom style="hair">
        <color theme="4" tint="-0.24994659260841701"/>
      </bottom>
      <diagonal/>
    </border>
    <border>
      <left/>
      <right style="hair">
        <color theme="4" tint="-0.24994659260841701"/>
      </right>
      <top style="double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/>
      <top style="double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/>
      <top/>
      <bottom style="hair">
        <color theme="4" tint="-0.24994659260841701"/>
      </bottom>
      <diagonal/>
    </border>
    <border>
      <left/>
      <right style="thin">
        <color theme="4" tint="-0.24994659260841701"/>
      </right>
      <top/>
      <bottom style="hair">
        <color theme="4" tint="-0.24994659260841701"/>
      </bottom>
      <diagonal/>
    </border>
    <border>
      <left/>
      <right style="hair">
        <color theme="4" tint="-0.24994659260841701"/>
      </right>
      <top/>
      <bottom style="hair">
        <color theme="6" tint="-0.499984740745262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3" fillId="0" borderId="0" xfId="0" applyFont="1"/>
    <xf numFmtId="0" fontId="0" fillId="0" borderId="0" xfId="0" applyAlignment="1">
      <alignment vertical="center"/>
    </xf>
    <xf numFmtId="0" fontId="10" fillId="0" borderId="0" xfId="0" applyFont="1"/>
    <xf numFmtId="0" fontId="0" fillId="0" borderId="0" xfId="0" applyBorder="1" applyAlignment="1">
      <alignment vertical="center"/>
    </xf>
    <xf numFmtId="0" fontId="0" fillId="0" borderId="1" xfId="0" applyBorder="1"/>
    <xf numFmtId="0" fontId="14" fillId="0" borderId="0" xfId="0" applyFont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Border="1"/>
    <xf numFmtId="167" fontId="0" fillId="0" borderId="0" xfId="0" applyNumberFormat="1"/>
    <xf numFmtId="0" fontId="3" fillId="0" borderId="0" xfId="0" applyFont="1" applyBorder="1"/>
    <xf numFmtId="0" fontId="12" fillId="0" borderId="0" xfId="0" applyFont="1" applyFill="1" applyBorder="1"/>
    <xf numFmtId="0" fontId="6" fillId="0" borderId="0" xfId="0" applyFont="1" applyBorder="1"/>
    <xf numFmtId="0" fontId="7" fillId="0" borderId="0" xfId="0" applyFont="1" applyBorder="1"/>
    <xf numFmtId="0" fontId="7" fillId="0" borderId="0" xfId="0" applyFont="1" applyFill="1" applyBorder="1"/>
    <xf numFmtId="3" fontId="17" fillId="0" borderId="0" xfId="0" applyNumberFormat="1" applyFont="1" applyFill="1" applyBorder="1" applyAlignment="1">
      <alignment horizontal="right" wrapText="1"/>
    </xf>
    <xf numFmtId="0" fontId="2" fillId="0" borderId="0" xfId="0" applyFont="1" applyBorder="1" applyAlignment="1">
      <alignment vertical="center"/>
    </xf>
    <xf numFmtId="165" fontId="0" fillId="0" borderId="0" xfId="0" applyNumberFormat="1" applyBorder="1"/>
    <xf numFmtId="0" fontId="18" fillId="0" borderId="0" xfId="0" applyFont="1" applyFill="1" applyBorder="1" applyAlignment="1" applyProtection="1">
      <alignment horizontal="right" vertical="center" wrapText="1"/>
    </xf>
    <xf numFmtId="4" fontId="0" fillId="0" borderId="0" xfId="0" applyNumberFormat="1" applyBorder="1"/>
    <xf numFmtId="0" fontId="14" fillId="0" borderId="0" xfId="0" applyFont="1" applyBorder="1" applyAlignment="1">
      <alignment vertical="center"/>
    </xf>
    <xf numFmtId="169" fontId="2" fillId="0" borderId="0" xfId="0" applyNumberFormat="1" applyFont="1" applyBorder="1" applyAlignment="1">
      <alignment vertical="center"/>
    </xf>
    <xf numFmtId="169" fontId="0" fillId="0" borderId="0" xfId="0" applyNumberFormat="1"/>
    <xf numFmtId="0" fontId="19" fillId="0" borderId="0" xfId="0" applyFont="1" applyFill="1" applyAlignment="1">
      <alignment horizontal="centerContinuous"/>
    </xf>
    <xf numFmtId="0" fontId="20" fillId="0" borderId="0" xfId="0" applyFont="1" applyFill="1" applyAlignment="1">
      <alignment horizontal="centerContinuous"/>
    </xf>
    <xf numFmtId="0" fontId="21" fillId="0" borderId="0" xfId="0" applyFont="1" applyFill="1" applyAlignment="1">
      <alignment horizontal="centerContinuous"/>
    </xf>
    <xf numFmtId="0" fontId="21" fillId="0" borderId="0" xfId="0" applyFont="1" applyFill="1" applyBorder="1"/>
    <xf numFmtId="0" fontId="22" fillId="0" borderId="0" xfId="0" applyFont="1" applyFill="1" applyAlignment="1">
      <alignment horizontal="centerContinuous" vertical="center"/>
    </xf>
    <xf numFmtId="0" fontId="21" fillId="0" borderId="0" xfId="0" applyFont="1" applyFill="1" applyAlignment="1">
      <alignment horizontal="centerContinuous" vertical="center"/>
    </xf>
    <xf numFmtId="0" fontId="22" fillId="0" borderId="0" xfId="0" applyFont="1" applyFill="1" applyAlignment="1">
      <alignment horizontal="centerContinuous"/>
    </xf>
    <xf numFmtId="164" fontId="3" fillId="2" borderId="26" xfId="0" applyNumberFormat="1" applyFont="1" applyFill="1" applyBorder="1" applyAlignment="1">
      <alignment vertical="center"/>
    </xf>
    <xf numFmtId="164" fontId="3" fillId="2" borderId="27" xfId="0" applyNumberFormat="1" applyFont="1" applyFill="1" applyBorder="1" applyAlignment="1">
      <alignment vertical="center"/>
    </xf>
    <xf numFmtId="165" fontId="3" fillId="2" borderId="27" xfId="0" applyNumberFormat="1" applyFont="1" applyFill="1" applyBorder="1" applyAlignment="1">
      <alignment vertical="center"/>
    </xf>
    <xf numFmtId="165" fontId="3" fillId="2" borderId="28" xfId="0" applyNumberFormat="1" applyFont="1" applyFill="1" applyBorder="1" applyAlignment="1">
      <alignment vertical="center"/>
    </xf>
    <xf numFmtId="166" fontId="3" fillId="2" borderId="45" xfId="0" applyNumberFormat="1" applyFont="1" applyFill="1" applyBorder="1" applyAlignment="1">
      <alignment vertical="center"/>
    </xf>
    <xf numFmtId="164" fontId="4" fillId="2" borderId="13" xfId="0" applyNumberFormat="1" applyFont="1" applyFill="1" applyBorder="1" applyAlignment="1">
      <alignment vertical="center"/>
    </xf>
    <xf numFmtId="164" fontId="3" fillId="2" borderId="49" xfId="0" applyNumberFormat="1" applyFont="1" applyFill="1" applyBorder="1" applyAlignment="1">
      <alignment vertical="center"/>
    </xf>
    <xf numFmtId="165" fontId="4" fillId="2" borderId="51" xfId="0" applyNumberFormat="1" applyFont="1" applyFill="1" applyBorder="1" applyAlignment="1">
      <alignment vertical="center"/>
    </xf>
    <xf numFmtId="165" fontId="4" fillId="2" borderId="44" xfId="0" applyNumberFormat="1" applyFont="1" applyFill="1" applyBorder="1" applyAlignment="1">
      <alignment vertical="center"/>
    </xf>
    <xf numFmtId="165" fontId="3" fillId="2" borderId="45" xfId="0" applyNumberFormat="1" applyFont="1" applyFill="1" applyBorder="1" applyAlignment="1">
      <alignment vertical="center"/>
    </xf>
    <xf numFmtId="164" fontId="4" fillId="2" borderId="12" xfId="0" applyNumberFormat="1" applyFont="1" applyFill="1" applyBorder="1" applyAlignment="1">
      <alignment vertical="center"/>
    </xf>
    <xf numFmtId="164" fontId="4" fillId="2" borderId="59" xfId="0" applyNumberFormat="1" applyFont="1" applyFill="1" applyBorder="1" applyAlignment="1">
      <alignment vertical="center"/>
    </xf>
    <xf numFmtId="165" fontId="4" fillId="2" borderId="60" xfId="0" applyNumberFormat="1" applyFont="1" applyFill="1" applyBorder="1" applyAlignment="1">
      <alignment vertical="center"/>
    </xf>
    <xf numFmtId="170" fontId="0" fillId="0" borderId="0" xfId="0" applyNumberFormat="1"/>
    <xf numFmtId="170" fontId="0" fillId="0" borderId="0" xfId="0" applyNumberFormat="1" applyFill="1" applyBorder="1"/>
    <xf numFmtId="0" fontId="0" fillId="2" borderId="1" xfId="0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164" fontId="4" fillId="2" borderId="32" xfId="0" applyNumberFormat="1" applyFont="1" applyFill="1" applyBorder="1" applyAlignment="1">
      <alignment vertical="center"/>
    </xf>
    <xf numFmtId="164" fontId="4" fillId="2" borderId="33" xfId="0" applyNumberFormat="1" applyFont="1" applyFill="1" applyBorder="1" applyAlignment="1">
      <alignment vertical="center"/>
    </xf>
    <xf numFmtId="165" fontId="4" fillId="2" borderId="54" xfId="0" applyNumberFormat="1" applyFont="1" applyFill="1" applyBorder="1" applyAlignment="1">
      <alignment vertical="center"/>
    </xf>
    <xf numFmtId="165" fontId="4" fillId="2" borderId="33" xfId="0" applyNumberFormat="1" applyFont="1" applyFill="1" applyBorder="1" applyAlignment="1">
      <alignment vertical="center"/>
    </xf>
    <xf numFmtId="164" fontId="4" fillId="2" borderId="33" xfId="0" applyNumberFormat="1" applyFont="1" applyFill="1" applyBorder="1" applyAlignment="1">
      <alignment horizontal="left" vertical="center"/>
    </xf>
    <xf numFmtId="165" fontId="4" fillId="2" borderId="34" xfId="0" applyNumberFormat="1" applyFont="1" applyFill="1" applyBorder="1" applyAlignment="1">
      <alignment vertical="center"/>
    </xf>
    <xf numFmtId="164" fontId="4" fillId="2" borderId="58" xfId="0" applyNumberFormat="1" applyFont="1" applyFill="1" applyBorder="1" applyAlignment="1">
      <alignment vertical="center"/>
    </xf>
    <xf numFmtId="0" fontId="0" fillId="2" borderId="55" xfId="0" applyFill="1" applyBorder="1" applyAlignment="1">
      <alignment vertical="center"/>
    </xf>
    <xf numFmtId="0" fontId="16" fillId="2" borderId="55" xfId="0" applyFont="1" applyFill="1" applyBorder="1" applyAlignment="1">
      <alignment vertical="center"/>
    </xf>
    <xf numFmtId="164" fontId="4" fillId="2" borderId="3" xfId="0" applyNumberFormat="1" applyFont="1" applyFill="1" applyBorder="1" applyAlignment="1">
      <alignment vertical="center"/>
    </xf>
    <xf numFmtId="164" fontId="4" fillId="2" borderId="4" xfId="0" applyNumberFormat="1" applyFont="1" applyFill="1" applyBorder="1" applyAlignment="1">
      <alignment vertical="center"/>
    </xf>
    <xf numFmtId="165" fontId="4" fillId="2" borderId="4" xfId="0" applyNumberFormat="1" applyFont="1" applyFill="1" applyBorder="1" applyAlignment="1">
      <alignment vertical="center"/>
    </xf>
    <xf numFmtId="165" fontId="4" fillId="2" borderId="5" xfId="0" applyNumberFormat="1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16" fillId="2" borderId="29" xfId="0" applyFont="1" applyFill="1" applyBorder="1" applyAlignment="1">
      <alignment vertical="center" wrapText="1"/>
    </xf>
    <xf numFmtId="164" fontId="4" fillId="2" borderId="14" xfId="0" applyNumberFormat="1" applyFont="1" applyFill="1" applyBorder="1" applyAlignment="1">
      <alignment vertical="center"/>
    </xf>
    <xf numFmtId="164" fontId="4" fillId="2" borderId="15" xfId="0" applyNumberFormat="1" applyFont="1" applyFill="1" applyBorder="1" applyAlignment="1">
      <alignment vertical="center"/>
    </xf>
    <xf numFmtId="165" fontId="4" fillId="2" borderId="50" xfId="0" applyNumberFormat="1" applyFont="1" applyFill="1" applyBorder="1" applyAlignment="1">
      <alignment vertical="center"/>
    </xf>
    <xf numFmtId="165" fontId="4" fillId="2" borderId="15" xfId="0" applyNumberFormat="1" applyFont="1" applyFill="1" applyBorder="1" applyAlignment="1">
      <alignment vertical="center"/>
    </xf>
    <xf numFmtId="165" fontId="4" fillId="2" borderId="16" xfId="0" applyNumberFormat="1" applyFont="1" applyFill="1" applyBorder="1" applyAlignment="1">
      <alignment vertical="center"/>
    </xf>
    <xf numFmtId="164" fontId="4" fillId="2" borderId="33" xfId="0" applyNumberFormat="1" applyFont="1" applyFill="1" applyBorder="1" applyAlignment="1">
      <alignment horizontal="right" vertical="center"/>
    </xf>
    <xf numFmtId="0" fontId="0" fillId="2" borderId="24" xfId="0" applyFill="1" applyBorder="1" applyAlignment="1">
      <alignment vertical="center"/>
    </xf>
    <xf numFmtId="0" fontId="16" fillId="2" borderId="24" xfId="0" applyFont="1" applyFill="1" applyBorder="1" applyAlignment="1">
      <alignment vertical="center"/>
    </xf>
    <xf numFmtId="164" fontId="4" fillId="2" borderId="6" xfId="0" applyNumberFormat="1" applyFont="1" applyFill="1" applyBorder="1" applyAlignment="1">
      <alignment vertical="center"/>
    </xf>
    <xf numFmtId="164" fontId="4" fillId="2" borderId="7" xfId="0" applyNumberFormat="1" applyFont="1" applyFill="1" applyBorder="1" applyAlignment="1">
      <alignment vertical="center"/>
    </xf>
    <xf numFmtId="165" fontId="4" fillId="2" borderId="7" xfId="0" applyNumberFormat="1" applyFont="1" applyFill="1" applyBorder="1" applyAlignment="1">
      <alignment vertical="center"/>
    </xf>
    <xf numFmtId="165" fontId="4" fillId="2" borderId="8" xfId="0" applyNumberFormat="1" applyFont="1" applyFill="1" applyBorder="1" applyAlignment="1">
      <alignment vertical="center"/>
    </xf>
    <xf numFmtId="0" fontId="3" fillId="2" borderId="25" xfId="0" applyFont="1" applyFill="1" applyBorder="1" applyAlignment="1">
      <alignment vertical="center"/>
    </xf>
    <xf numFmtId="0" fontId="1" fillId="2" borderId="25" xfId="0" applyFont="1" applyFill="1" applyBorder="1" applyAlignment="1">
      <alignment vertical="center"/>
    </xf>
    <xf numFmtId="164" fontId="3" fillId="2" borderId="25" xfId="0" applyNumberFormat="1" applyFont="1" applyFill="1" applyBorder="1" applyAlignment="1">
      <alignment vertical="center"/>
    </xf>
    <xf numFmtId="165" fontId="3" fillId="2" borderId="25" xfId="0" applyNumberFormat="1" applyFont="1" applyFill="1" applyBorder="1" applyAlignment="1">
      <alignment vertical="center"/>
    </xf>
    <xf numFmtId="166" fontId="3" fillId="2" borderId="25" xfId="0" applyNumberFormat="1" applyFont="1" applyFill="1" applyBorder="1" applyAlignment="1">
      <alignment vertical="center"/>
    </xf>
    <xf numFmtId="0" fontId="0" fillId="2" borderId="30" xfId="0" applyFill="1" applyBorder="1" applyAlignment="1">
      <alignment horizontal="left" vertical="center" indent="1"/>
    </xf>
    <xf numFmtId="0" fontId="16" fillId="2" borderId="30" xfId="0" applyFont="1" applyFill="1" applyBorder="1" applyAlignment="1">
      <alignment vertical="center"/>
    </xf>
    <xf numFmtId="166" fontId="13" fillId="3" borderId="35" xfId="0" applyNumberFormat="1" applyFont="1" applyFill="1" applyBorder="1" applyAlignment="1">
      <alignment vertical="center"/>
    </xf>
    <xf numFmtId="166" fontId="13" fillId="3" borderId="36" xfId="0" applyNumberFormat="1" applyFont="1" applyFill="1" applyBorder="1" applyAlignment="1">
      <alignment vertical="center"/>
    </xf>
    <xf numFmtId="166" fontId="13" fillId="3" borderId="53" xfId="0" applyNumberFormat="1" applyFont="1" applyFill="1" applyBorder="1" applyAlignment="1">
      <alignment vertical="center"/>
    </xf>
    <xf numFmtId="166" fontId="13" fillId="3" borderId="37" xfId="0" applyNumberFormat="1" applyFont="1" applyFill="1" applyBorder="1" applyAlignment="1">
      <alignment vertical="center"/>
    </xf>
    <xf numFmtId="164" fontId="4" fillId="2" borderId="35" xfId="0" applyNumberFormat="1" applyFont="1" applyFill="1" applyBorder="1" applyAlignment="1">
      <alignment vertical="center"/>
    </xf>
    <xf numFmtId="164" fontId="4" fillId="2" borderId="2" xfId="0" applyNumberFormat="1" applyFont="1" applyFill="1" applyBorder="1" applyAlignment="1">
      <alignment vertical="center"/>
    </xf>
    <xf numFmtId="166" fontId="4" fillId="2" borderId="53" xfId="0" applyNumberFormat="1" applyFont="1" applyFill="1" applyBorder="1" applyAlignment="1">
      <alignment vertical="center"/>
    </xf>
    <xf numFmtId="0" fontId="0" fillId="2" borderId="0" xfId="0" applyFill="1" applyBorder="1" applyAlignment="1">
      <alignment horizontal="left" vertical="center" indent="1"/>
    </xf>
    <xf numFmtId="166" fontId="13" fillId="3" borderId="6" xfId="0" applyNumberFormat="1" applyFont="1" applyFill="1" applyBorder="1" applyAlignment="1">
      <alignment vertical="center"/>
    </xf>
    <xf numFmtId="166" fontId="13" fillId="3" borderId="7" xfId="0" applyNumberFormat="1" applyFont="1" applyFill="1" applyBorder="1" applyAlignment="1">
      <alignment vertical="center"/>
    </xf>
    <xf numFmtId="166" fontId="13" fillId="3" borderId="44" xfId="0" applyNumberFormat="1" applyFont="1" applyFill="1" applyBorder="1" applyAlignment="1">
      <alignment vertical="center"/>
    </xf>
    <xf numFmtId="166" fontId="13" fillId="3" borderId="8" xfId="0" applyNumberFormat="1" applyFont="1" applyFill="1" applyBorder="1" applyAlignment="1">
      <alignment vertical="center"/>
    </xf>
    <xf numFmtId="164" fontId="4" fillId="2" borderId="10" xfId="0" applyNumberFormat="1" applyFont="1" applyFill="1" applyBorder="1" applyAlignment="1">
      <alignment vertical="center"/>
    </xf>
    <xf numFmtId="166" fontId="4" fillId="2" borderId="44" xfId="0" applyNumberFormat="1" applyFont="1" applyFill="1" applyBorder="1" applyAlignment="1">
      <alignment vertical="center"/>
    </xf>
    <xf numFmtId="175" fontId="0" fillId="0" borderId="0" xfId="0" applyNumberFormat="1"/>
    <xf numFmtId="14" fontId="11" fillId="2" borderId="0" xfId="0" applyNumberFormat="1" applyFont="1" applyFill="1" applyAlignment="1">
      <alignment horizontal="centerContinuous"/>
    </xf>
    <xf numFmtId="0" fontId="11" fillId="2" borderId="0" xfId="0" applyFont="1" applyFill="1" applyAlignment="1">
      <alignment horizontal="centerContinuous"/>
    </xf>
    <xf numFmtId="0" fontId="12" fillId="2" borderId="0" xfId="0" applyFont="1" applyFill="1"/>
    <xf numFmtId="0" fontId="3" fillId="2" borderId="0" xfId="0" applyFont="1" applyFill="1" applyAlignment="1">
      <alignment horizontal="centerContinuous" vertical="center"/>
    </xf>
    <xf numFmtId="0" fontId="2" fillId="2" borderId="0" xfId="0" quotePrefix="1" applyFont="1" applyFill="1" applyAlignment="1">
      <alignment horizontal="right"/>
    </xf>
    <xf numFmtId="0" fontId="20" fillId="2" borderId="0" xfId="0" applyFont="1" applyFill="1" applyAlignment="1">
      <alignment horizontal="centerContinuous" vertical="center"/>
    </xf>
    <xf numFmtId="0" fontId="23" fillId="2" borderId="0" xfId="0" quotePrefix="1" applyFont="1" applyFill="1" applyAlignment="1">
      <alignment horizontal="right"/>
    </xf>
    <xf numFmtId="0" fontId="24" fillId="2" borderId="0" xfId="0" applyFont="1" applyFill="1" applyAlignment="1">
      <alignment horizontal="right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Continuous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63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5" fillId="2" borderId="61" xfId="0" applyFont="1" applyFill="1" applyBorder="1" applyAlignment="1">
      <alignment horizontal="centerContinuous" vertical="center"/>
    </xf>
    <xf numFmtId="0" fontId="5" fillId="2" borderId="29" xfId="0" applyFont="1" applyFill="1" applyBorder="1" applyAlignment="1">
      <alignment horizontal="centerContinuous" vertical="center"/>
    </xf>
    <xf numFmtId="0" fontId="8" fillId="2" borderId="29" xfId="0" quotePrefix="1" applyFont="1" applyFill="1" applyBorder="1" applyAlignment="1">
      <alignment horizontal="centerContinuous"/>
    </xf>
    <xf numFmtId="0" fontId="8" fillId="2" borderId="62" xfId="0" quotePrefix="1" applyFont="1" applyFill="1" applyBorder="1" applyAlignment="1">
      <alignment horizontal="centerContinuous"/>
    </xf>
    <xf numFmtId="0" fontId="5" fillId="2" borderId="47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5" fillId="2" borderId="57" xfId="0" applyFont="1" applyFill="1" applyBorder="1" applyAlignment="1">
      <alignment horizontal="center" vertical="center" wrapText="1"/>
    </xf>
    <xf numFmtId="0" fontId="5" fillId="2" borderId="55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1" xfId="0" applyFont="1" applyFill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center" vertical="center" wrapText="1"/>
    </xf>
    <xf numFmtId="0" fontId="5" fillId="2" borderId="48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Continuous" vertical="top" wrapText="1"/>
    </xf>
    <xf numFmtId="0" fontId="9" fillId="2" borderId="20" xfId="0" applyFont="1" applyFill="1" applyBorder="1" applyAlignment="1">
      <alignment horizontal="center" vertical="center" wrapText="1"/>
    </xf>
    <xf numFmtId="0" fontId="6" fillId="2" borderId="21" xfId="0" quotePrefix="1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52" xfId="0" applyFont="1" applyFill="1" applyBorder="1" applyAlignment="1">
      <alignment horizontal="center" vertical="center" wrapText="1"/>
    </xf>
    <xf numFmtId="0" fontId="6" fillId="2" borderId="22" xfId="0" quotePrefix="1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left" vertical="center" indent="1"/>
    </xf>
    <xf numFmtId="0" fontId="15" fillId="2" borderId="9" xfId="0" applyFont="1" applyFill="1" applyBorder="1" applyAlignment="1">
      <alignment vertical="center"/>
    </xf>
    <xf numFmtId="166" fontId="13" fillId="3" borderId="17" xfId="0" applyNumberFormat="1" applyFont="1" applyFill="1" applyBorder="1" applyAlignment="1">
      <alignment vertical="center"/>
    </xf>
    <xf numFmtId="166" fontId="13" fillId="3" borderId="18" xfId="0" applyNumberFormat="1" applyFont="1" applyFill="1" applyBorder="1" applyAlignment="1">
      <alignment vertical="center"/>
    </xf>
    <xf numFmtId="166" fontId="13" fillId="3" borderId="46" xfId="0" applyNumberFormat="1" applyFont="1" applyFill="1" applyBorder="1" applyAlignment="1">
      <alignment vertical="center"/>
    </xf>
    <xf numFmtId="166" fontId="13" fillId="3" borderId="19" xfId="0" applyNumberFormat="1" applyFont="1" applyFill="1" applyBorder="1" applyAlignment="1">
      <alignment vertical="center"/>
    </xf>
    <xf numFmtId="164" fontId="3" fillId="2" borderId="11" xfId="0" applyNumberFormat="1" applyFont="1" applyFill="1" applyBorder="1" applyAlignment="1">
      <alignment vertical="center"/>
    </xf>
    <xf numFmtId="164" fontId="3" fillId="2" borderId="10" xfId="0" applyNumberFormat="1" applyFont="1" applyFill="1" applyBorder="1" applyAlignment="1">
      <alignment vertical="center"/>
    </xf>
    <xf numFmtId="166" fontId="3" fillId="2" borderId="31" xfId="0" applyNumberFormat="1" applyFont="1" applyFill="1" applyBorder="1" applyAlignment="1">
      <alignment vertical="center"/>
    </xf>
    <xf numFmtId="167" fontId="0" fillId="2" borderId="25" xfId="0" applyNumberFormat="1" applyFill="1" applyBorder="1" applyAlignment="1">
      <alignment vertical="center"/>
    </xf>
    <xf numFmtId="167" fontId="4" fillId="2" borderId="25" xfId="0" applyNumberFormat="1" applyFont="1" applyFill="1" applyBorder="1" applyAlignment="1">
      <alignment vertical="center"/>
    </xf>
    <xf numFmtId="164" fontId="3" fillId="2" borderId="0" xfId="0" applyNumberFormat="1" applyFont="1" applyFill="1" applyBorder="1" applyAlignment="1">
      <alignment vertical="center"/>
    </xf>
    <xf numFmtId="166" fontId="3" fillId="2" borderId="0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 indent="1"/>
    </xf>
    <xf numFmtId="0" fontId="14" fillId="2" borderId="30" xfId="0" applyFont="1" applyFill="1" applyBorder="1" applyAlignment="1">
      <alignment horizontal="left" vertical="center" indent="1"/>
    </xf>
    <xf numFmtId="167" fontId="3" fillId="2" borderId="35" xfId="0" applyNumberFormat="1" applyFont="1" applyFill="1" applyBorder="1" applyAlignment="1">
      <alignment vertical="center"/>
    </xf>
    <xf numFmtId="167" fontId="3" fillId="2" borderId="36" xfId="0" applyNumberFormat="1" applyFont="1" applyFill="1" applyBorder="1" applyAlignment="1">
      <alignment vertical="center"/>
    </xf>
    <xf numFmtId="168" fontId="3" fillId="2" borderId="37" xfId="0" applyNumberFormat="1" applyFont="1" applyFill="1" applyBorder="1" applyAlignment="1">
      <alignment vertical="center"/>
    </xf>
    <xf numFmtId="168" fontId="3" fillId="2" borderId="36" xfId="0" applyNumberFormat="1" applyFont="1" applyFill="1" applyBorder="1" applyAlignment="1">
      <alignment vertical="center"/>
    </xf>
    <xf numFmtId="168" fontId="3" fillId="2" borderId="53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117725</xdr:colOff>
      <xdr:row>0</xdr:row>
      <xdr:rowOff>117724</xdr:rowOff>
    </xdr:from>
    <xdr:to>
      <xdr:col>2</xdr:col>
      <xdr:colOff>652838</xdr:colOff>
      <xdr:row>2</xdr:row>
      <xdr:rowOff>60917</xdr:rowOff>
    </xdr:to>
    <xdr:pic>
      <xdr:nvPicPr>
        <xdr:cNvPr id="4" name="Imagem 5" descr="Logo IFAP_horizonta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36" y="117724"/>
          <a:ext cx="1958512" cy="617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7"/>
    <pageSetUpPr fitToPage="1"/>
  </sheetPr>
  <dimension ref="A1:IK35"/>
  <sheetViews>
    <sheetView showGridLines="0" tabSelected="1" topLeftCell="H2" zoomScale="89" zoomScaleNormal="89" workbookViewId="0">
      <selection activeCell="P23" sqref="P23"/>
    </sheetView>
  </sheetViews>
  <sheetFormatPr defaultRowHeight="11.25" x14ac:dyDescent="0.2"/>
  <cols>
    <col min="1" max="1" width="1" customWidth="1"/>
    <col min="2" max="2" width="24.83203125" customWidth="1"/>
    <col min="3" max="11" width="19.33203125" customWidth="1"/>
    <col min="12" max="12" width="14.1640625" bestFit="1" customWidth="1"/>
    <col min="13" max="13" width="14.33203125" bestFit="1" customWidth="1"/>
    <col min="14" max="14" width="15.33203125" customWidth="1"/>
    <col min="15" max="15" width="14" customWidth="1"/>
    <col min="16" max="16" width="14.83203125" customWidth="1"/>
  </cols>
  <sheetData>
    <row r="1" spans="1:245" s="10" customFormat="1" ht="15" x14ac:dyDescent="0.25">
      <c r="A1" s="3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245" s="8" customFormat="1" ht="38.25" customHeight="1" x14ac:dyDescent="0.2">
      <c r="A2"/>
      <c r="B2"/>
      <c r="C2"/>
      <c r="D2"/>
      <c r="E2"/>
      <c r="F2"/>
      <c r="G2"/>
      <c r="H2"/>
      <c r="I2"/>
      <c r="J2"/>
      <c r="K2"/>
      <c r="L2"/>
      <c r="M2"/>
      <c r="N2"/>
    </row>
    <row r="3" spans="1:245" s="8" customFormat="1" ht="38.25" customHeight="1" x14ac:dyDescent="0.2">
      <c r="A3"/>
      <c r="B3"/>
      <c r="C3"/>
      <c r="D3"/>
      <c r="E3"/>
      <c r="F3"/>
      <c r="G3"/>
      <c r="H3"/>
      <c r="I3"/>
      <c r="J3"/>
      <c r="K3"/>
      <c r="L3"/>
      <c r="M3"/>
      <c r="N3"/>
    </row>
    <row r="4" spans="1:245" s="26" customFormat="1" ht="20.25" customHeight="1" x14ac:dyDescent="0.25">
      <c r="A4" s="23" t="s">
        <v>19</v>
      </c>
      <c r="B4" s="24"/>
      <c r="C4" s="24"/>
      <c r="D4" s="24"/>
      <c r="E4" s="24"/>
      <c r="F4" s="25"/>
      <c r="G4" s="25"/>
      <c r="H4" s="25"/>
      <c r="I4" s="25"/>
      <c r="J4" s="25"/>
      <c r="K4" s="25"/>
      <c r="L4" s="25"/>
      <c r="M4" s="25"/>
      <c r="N4" s="25"/>
    </row>
    <row r="5" spans="1:245" s="26" customFormat="1" ht="32.25" customHeight="1" x14ac:dyDescent="0.2">
      <c r="A5" s="27" t="s">
        <v>22</v>
      </c>
      <c r="B5" s="28"/>
      <c r="C5" s="28"/>
      <c r="D5" s="28"/>
      <c r="E5" s="28"/>
      <c r="F5" s="25"/>
      <c r="G5" s="25"/>
      <c r="H5" s="25"/>
      <c r="I5" s="25"/>
      <c r="J5" s="25"/>
      <c r="K5" s="25"/>
      <c r="L5" s="25"/>
      <c r="M5" s="25"/>
      <c r="N5" s="25"/>
    </row>
    <row r="6" spans="1:245" s="26" customFormat="1" ht="20.25" customHeight="1" x14ac:dyDescent="0.2">
      <c r="A6" s="29" t="s">
        <v>24</v>
      </c>
      <c r="B6" s="24"/>
      <c r="C6" s="24"/>
      <c r="D6" s="24"/>
      <c r="E6" s="24"/>
      <c r="F6" s="25"/>
      <c r="G6" s="25"/>
      <c r="H6" s="25"/>
      <c r="I6" s="25"/>
      <c r="J6" s="25"/>
      <c r="K6" s="25"/>
      <c r="L6" s="25"/>
      <c r="M6" s="25"/>
      <c r="N6" s="25"/>
    </row>
    <row r="7" spans="1:245" s="11" customFormat="1" ht="27" customHeight="1" x14ac:dyDescent="0.2">
      <c r="A7" s="96"/>
      <c r="B7" s="97"/>
      <c r="C7" s="97"/>
      <c r="D7" s="97"/>
      <c r="E7" s="97"/>
      <c r="F7" s="98"/>
      <c r="G7" s="98"/>
      <c r="H7" s="98"/>
      <c r="I7" s="98"/>
      <c r="J7" s="98"/>
      <c r="K7" s="98"/>
      <c r="L7" s="98"/>
      <c r="M7" s="98"/>
      <c r="N7" s="98"/>
    </row>
    <row r="8" spans="1:245" s="8" customFormat="1" ht="10.5" customHeight="1" x14ac:dyDescent="0.2">
      <c r="A8" s="99"/>
      <c r="B8" s="99"/>
      <c r="C8" s="99"/>
      <c r="D8" s="99"/>
      <c r="E8" s="100"/>
      <c r="F8" s="101"/>
      <c r="G8" s="101"/>
      <c r="H8" s="102"/>
      <c r="I8" s="101"/>
      <c r="J8" s="101"/>
      <c r="K8" s="102"/>
      <c r="L8" s="101"/>
      <c r="M8" s="101"/>
      <c r="N8" s="103" t="s">
        <v>8</v>
      </c>
    </row>
    <row r="9" spans="1:245" s="8" customFormat="1" ht="10.5" customHeight="1" x14ac:dyDescent="0.2">
      <c r="A9" s="99"/>
      <c r="B9" s="99"/>
      <c r="C9" s="104"/>
      <c r="D9" s="104"/>
      <c r="E9" s="104"/>
      <c r="F9" s="105"/>
      <c r="G9" s="105"/>
      <c r="H9" s="105"/>
      <c r="I9" s="105"/>
      <c r="J9" s="105"/>
      <c r="K9" s="105"/>
      <c r="L9" s="106"/>
      <c r="M9" s="106"/>
      <c r="N9" s="103" t="s">
        <v>21</v>
      </c>
    </row>
    <row r="10" spans="1:245" s="12" customFormat="1" ht="20.100000000000001" customHeight="1" x14ac:dyDescent="0.2">
      <c r="A10" s="107"/>
      <c r="B10" s="107"/>
      <c r="C10" s="108"/>
      <c r="D10" s="108"/>
      <c r="E10" s="108"/>
      <c r="F10" s="108"/>
      <c r="G10" s="108"/>
      <c r="H10" s="108"/>
      <c r="I10" s="108"/>
      <c r="J10" s="108"/>
      <c r="K10" s="108"/>
      <c r="L10" s="109" t="s">
        <v>0</v>
      </c>
      <c r="M10" s="110"/>
      <c r="N10" s="111"/>
    </row>
    <row r="11" spans="1:245" s="12" customFormat="1" ht="30.75" customHeight="1" x14ac:dyDescent="0.2">
      <c r="A11" s="107"/>
      <c r="B11" s="112" t="s">
        <v>9</v>
      </c>
      <c r="C11" s="113" t="s">
        <v>3</v>
      </c>
      <c r="D11" s="114"/>
      <c r="E11" s="115"/>
      <c r="F11" s="116" t="s">
        <v>4</v>
      </c>
      <c r="G11" s="117"/>
      <c r="H11" s="118"/>
      <c r="I11" s="117"/>
      <c r="J11" s="117"/>
      <c r="K11" s="119"/>
      <c r="L11" s="120"/>
      <c r="M11" s="121"/>
      <c r="N11" s="122"/>
    </row>
    <row r="12" spans="1:245" s="12" customFormat="1" ht="40.5" customHeight="1" x14ac:dyDescent="0.2">
      <c r="A12" s="107"/>
      <c r="B12" s="112"/>
      <c r="C12" s="123"/>
      <c r="D12" s="124"/>
      <c r="E12" s="125"/>
      <c r="F12" s="126" t="s">
        <v>17</v>
      </c>
      <c r="G12" s="127"/>
      <c r="H12" s="128"/>
      <c r="I12" s="129" t="s">
        <v>18</v>
      </c>
      <c r="J12" s="127"/>
      <c r="K12" s="130"/>
      <c r="L12" s="131"/>
      <c r="M12" s="132"/>
      <c r="N12" s="133"/>
    </row>
    <row r="13" spans="1:245" s="13" customFormat="1" ht="37.5" customHeight="1" thickBot="1" x14ac:dyDescent="0.2">
      <c r="A13" s="134"/>
      <c r="B13" s="135"/>
      <c r="C13" s="136" t="s">
        <v>14</v>
      </c>
      <c r="D13" s="137" t="s">
        <v>15</v>
      </c>
      <c r="E13" s="138" t="s">
        <v>16</v>
      </c>
      <c r="F13" s="136" t="s">
        <v>14</v>
      </c>
      <c r="G13" s="137" t="s">
        <v>15</v>
      </c>
      <c r="H13" s="137" t="s">
        <v>16</v>
      </c>
      <c r="I13" s="139" t="s">
        <v>14</v>
      </c>
      <c r="J13" s="137" t="s">
        <v>15</v>
      </c>
      <c r="K13" s="140" t="s">
        <v>16</v>
      </c>
      <c r="L13" s="136" t="s">
        <v>14</v>
      </c>
      <c r="M13" s="137" t="s">
        <v>15</v>
      </c>
      <c r="N13" s="138" t="s">
        <v>16</v>
      </c>
      <c r="P13" s="14"/>
    </row>
    <row r="14" spans="1:245" s="5" customFormat="1" ht="40.5" customHeight="1" thickTop="1" x14ac:dyDescent="0.2">
      <c r="A14" s="45"/>
      <c r="B14" s="46" t="s">
        <v>5</v>
      </c>
      <c r="C14" s="47">
        <v>69363</v>
      </c>
      <c r="D14" s="48">
        <v>410158.45</v>
      </c>
      <c r="E14" s="49">
        <v>61762.569479999998</v>
      </c>
      <c r="F14" s="47">
        <v>31</v>
      </c>
      <c r="G14" s="48">
        <v>709.43</v>
      </c>
      <c r="H14" s="50">
        <v>26.89414</v>
      </c>
      <c r="I14" s="51" t="s">
        <v>23</v>
      </c>
      <c r="J14" s="48">
        <v>15.71</v>
      </c>
      <c r="K14" s="52">
        <v>1.3279100000000001</v>
      </c>
      <c r="L14" s="53">
        <v>69367</v>
      </c>
      <c r="M14" s="41">
        <f t="shared" ref="L14:N18" si="0">+J14+G14+D14</f>
        <v>410883.59</v>
      </c>
      <c r="N14" s="42">
        <f t="shared" si="0"/>
        <v>61790.791529999995</v>
      </c>
      <c r="O14" s="15"/>
      <c r="P14" s="17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</row>
    <row r="15" spans="1:245" ht="40.5" customHeight="1" x14ac:dyDescent="0.2">
      <c r="A15" s="54"/>
      <c r="B15" s="55" t="s">
        <v>6</v>
      </c>
      <c r="C15" s="56">
        <v>21491</v>
      </c>
      <c r="D15" s="57">
        <v>158209.9</v>
      </c>
      <c r="E15" s="37">
        <v>19027.834429999999</v>
      </c>
      <c r="F15" s="56">
        <v>4744</v>
      </c>
      <c r="G15" s="57">
        <v>68894.009999999995</v>
      </c>
      <c r="H15" s="58">
        <v>2649.9654</v>
      </c>
      <c r="I15" s="57">
        <v>1240</v>
      </c>
      <c r="J15" s="57">
        <v>4778.51</v>
      </c>
      <c r="K15" s="59">
        <v>378.14936999999998</v>
      </c>
      <c r="L15" s="56">
        <v>27168</v>
      </c>
      <c r="M15" s="40">
        <f t="shared" si="0"/>
        <v>231882.41999999998</v>
      </c>
      <c r="N15" s="37">
        <f t="shared" si="0"/>
        <v>22055.949199999999</v>
      </c>
      <c r="O15" s="15"/>
      <c r="P15" s="17"/>
      <c r="Q15" s="8"/>
      <c r="R15" s="8"/>
      <c r="S15" s="8"/>
    </row>
    <row r="16" spans="1:245" ht="40.5" customHeight="1" x14ac:dyDescent="0.2">
      <c r="A16" s="60"/>
      <c r="B16" s="61" t="s">
        <v>7</v>
      </c>
      <c r="C16" s="62">
        <v>354</v>
      </c>
      <c r="D16" s="63">
        <v>1203.3699999999999</v>
      </c>
      <c r="E16" s="64">
        <v>212.39295999999999</v>
      </c>
      <c r="F16" s="62">
        <v>1428</v>
      </c>
      <c r="G16" s="63">
        <v>41690.15</v>
      </c>
      <c r="H16" s="65">
        <v>1270.0721799999999</v>
      </c>
      <c r="I16" s="63">
        <v>456</v>
      </c>
      <c r="J16" s="63">
        <v>1843.51</v>
      </c>
      <c r="K16" s="66">
        <v>141.23273999999998</v>
      </c>
      <c r="L16" s="56">
        <v>2197</v>
      </c>
      <c r="M16" s="40">
        <f t="shared" si="0"/>
        <v>44737.030000000006</v>
      </c>
      <c r="N16" s="37">
        <f t="shared" si="0"/>
        <v>1623.6978799999997</v>
      </c>
      <c r="O16" s="15"/>
      <c r="P16" s="17"/>
      <c r="Q16" s="8"/>
      <c r="R16" s="8"/>
      <c r="S16" s="8"/>
    </row>
    <row r="17" spans="1:19" ht="40.5" customHeight="1" x14ac:dyDescent="0.2">
      <c r="A17" s="60"/>
      <c r="B17" s="46" t="s">
        <v>1</v>
      </c>
      <c r="C17" s="47">
        <v>699</v>
      </c>
      <c r="D17" s="48">
        <v>19488.400000000001</v>
      </c>
      <c r="E17" s="49">
        <v>1392.86124</v>
      </c>
      <c r="F17" s="47">
        <v>18805</v>
      </c>
      <c r="G17" s="48">
        <v>785150.64</v>
      </c>
      <c r="H17" s="50">
        <v>21748.79855</v>
      </c>
      <c r="I17" s="67">
        <v>4</v>
      </c>
      <c r="J17" s="48">
        <v>16.350000000000001</v>
      </c>
      <c r="K17" s="52">
        <v>1.49763</v>
      </c>
      <c r="L17" s="56">
        <v>19259</v>
      </c>
      <c r="M17" s="40">
        <f t="shared" si="0"/>
        <v>804655.39</v>
      </c>
      <c r="N17" s="37">
        <f t="shared" si="0"/>
        <v>23143.15742</v>
      </c>
      <c r="O17" s="15"/>
      <c r="P17" s="17"/>
      <c r="Q17" s="8"/>
      <c r="R17" s="8"/>
      <c r="S17" s="8"/>
    </row>
    <row r="18" spans="1:19" ht="40.5" customHeight="1" x14ac:dyDescent="0.2">
      <c r="A18" s="68"/>
      <c r="B18" s="69" t="s">
        <v>2</v>
      </c>
      <c r="C18" s="70">
        <v>3501</v>
      </c>
      <c r="D18" s="71">
        <v>33820.79</v>
      </c>
      <c r="E18" s="38">
        <v>4241.5747899999997</v>
      </c>
      <c r="F18" s="70">
        <v>73</v>
      </c>
      <c r="G18" s="71">
        <v>1616.79</v>
      </c>
      <c r="H18" s="72">
        <v>63.177399999999999</v>
      </c>
      <c r="I18" s="71">
        <v>0</v>
      </c>
      <c r="J18" s="71">
        <v>0</v>
      </c>
      <c r="K18" s="73">
        <v>0</v>
      </c>
      <c r="L18" s="70">
        <v>3524</v>
      </c>
      <c r="M18" s="35">
        <f t="shared" si="0"/>
        <v>35437.58</v>
      </c>
      <c r="N18" s="38">
        <f t="shared" si="0"/>
        <v>4304.7521899999992</v>
      </c>
      <c r="O18" s="15"/>
      <c r="P18" s="17"/>
      <c r="Q18" s="8"/>
      <c r="R18" s="8"/>
      <c r="S18" s="8"/>
    </row>
    <row r="19" spans="1:19" ht="40.5" customHeight="1" x14ac:dyDescent="0.2">
      <c r="A19" s="60"/>
      <c r="B19" s="74" t="s">
        <v>20</v>
      </c>
      <c r="C19" s="30">
        <f t="shared" ref="C19:N19" si="1">SUM(C14:C18)</f>
        <v>95408</v>
      </c>
      <c r="D19" s="31">
        <f t="shared" si="1"/>
        <v>622880.91</v>
      </c>
      <c r="E19" s="39">
        <f t="shared" si="1"/>
        <v>86637.232899999988</v>
      </c>
      <c r="F19" s="30">
        <f t="shared" si="1"/>
        <v>25081</v>
      </c>
      <c r="G19" s="31">
        <f t="shared" si="1"/>
        <v>898061.02</v>
      </c>
      <c r="H19" s="32">
        <f t="shared" si="1"/>
        <v>25758.907670000001</v>
      </c>
      <c r="I19" s="30">
        <v>1702</v>
      </c>
      <c r="J19" s="31">
        <f t="shared" si="1"/>
        <v>6654.0800000000008</v>
      </c>
      <c r="K19" s="33">
        <f t="shared" si="1"/>
        <v>522.20764999999994</v>
      </c>
      <c r="L19" s="36">
        <f>SUM(L14:L18)</f>
        <v>121515</v>
      </c>
      <c r="M19" s="31">
        <f t="shared" si="1"/>
        <v>1527596.0100000002</v>
      </c>
      <c r="N19" s="34">
        <f t="shared" si="1"/>
        <v>112918.34821999999</v>
      </c>
      <c r="O19" s="43"/>
      <c r="P19" s="44"/>
      <c r="Q19" s="8"/>
      <c r="R19" s="8"/>
      <c r="S19" s="8"/>
    </row>
    <row r="20" spans="1:19" s="8" customFormat="1" ht="7.5" customHeight="1" x14ac:dyDescent="0.2">
      <c r="A20" s="60"/>
      <c r="B20" s="75"/>
      <c r="C20" s="76"/>
      <c r="D20" s="76"/>
      <c r="E20" s="77"/>
      <c r="F20" s="76"/>
      <c r="G20" s="76"/>
      <c r="H20" s="77"/>
      <c r="I20" s="76"/>
      <c r="J20" s="76"/>
      <c r="K20" s="77"/>
      <c r="L20" s="76"/>
      <c r="M20" s="76"/>
      <c r="N20" s="78"/>
    </row>
    <row r="21" spans="1:19" s="4" customFormat="1" ht="30.75" customHeight="1" x14ac:dyDescent="0.2">
      <c r="A21" s="79" t="s">
        <v>10</v>
      </c>
      <c r="B21" s="80" t="s">
        <v>10</v>
      </c>
      <c r="C21" s="81"/>
      <c r="D21" s="82"/>
      <c r="E21" s="83"/>
      <c r="F21" s="81"/>
      <c r="G21" s="82"/>
      <c r="H21" s="82"/>
      <c r="I21" s="82"/>
      <c r="J21" s="82"/>
      <c r="K21" s="84"/>
      <c r="L21" s="85">
        <v>6744</v>
      </c>
      <c r="M21" s="86">
        <v>106050.52</v>
      </c>
      <c r="N21" s="87">
        <v>15430.891539999999</v>
      </c>
      <c r="O21" s="16"/>
    </row>
    <row r="22" spans="1:19" s="2" customFormat="1" ht="30.75" customHeight="1" x14ac:dyDescent="0.2">
      <c r="A22" s="88" t="s">
        <v>11</v>
      </c>
      <c r="B22" s="69" t="s">
        <v>11</v>
      </c>
      <c r="C22" s="89"/>
      <c r="D22" s="90"/>
      <c r="E22" s="91"/>
      <c r="F22" s="89"/>
      <c r="G22" s="90"/>
      <c r="H22" s="90"/>
      <c r="I22" s="90"/>
      <c r="J22" s="90"/>
      <c r="K22" s="92"/>
      <c r="L22" s="70">
        <v>11135</v>
      </c>
      <c r="M22" s="93">
        <v>3208.41</v>
      </c>
      <c r="N22" s="94">
        <v>7556.2719999999999</v>
      </c>
      <c r="O22" s="21"/>
      <c r="P22" s="18"/>
      <c r="Q22" s="18"/>
      <c r="R22" s="19"/>
      <c r="S22" s="4"/>
    </row>
    <row r="23" spans="1:19" s="6" customFormat="1" ht="30.75" customHeight="1" x14ac:dyDescent="0.2">
      <c r="A23" s="141" t="s">
        <v>12</v>
      </c>
      <c r="B23" s="142" t="s">
        <v>12</v>
      </c>
      <c r="C23" s="143"/>
      <c r="D23" s="144"/>
      <c r="E23" s="145"/>
      <c r="F23" s="143"/>
      <c r="G23" s="144"/>
      <c r="H23" s="144"/>
      <c r="I23" s="144"/>
      <c r="J23" s="144"/>
      <c r="K23" s="146"/>
      <c r="L23" s="147">
        <f>+L22+L21</f>
        <v>17879</v>
      </c>
      <c r="M23" s="148">
        <f>+M22+M21</f>
        <v>109258.93000000001</v>
      </c>
      <c r="N23" s="149">
        <f>SUM(N21:N22)</f>
        <v>22987.163539999998</v>
      </c>
      <c r="P23" s="20"/>
      <c r="Q23" s="20"/>
      <c r="R23" s="20"/>
      <c r="S23" s="20"/>
    </row>
    <row r="24" spans="1:19" s="7" customFormat="1" ht="6.75" customHeight="1" x14ac:dyDescent="0.2">
      <c r="A24" s="88"/>
      <c r="B24" s="150"/>
      <c r="C24" s="150"/>
      <c r="D24" s="150"/>
      <c r="E24" s="151"/>
      <c r="F24" s="60"/>
      <c r="G24" s="60"/>
      <c r="H24" s="60"/>
      <c r="I24" s="60"/>
      <c r="J24" s="60"/>
      <c r="K24" s="60"/>
      <c r="L24" s="152"/>
      <c r="M24" s="152"/>
      <c r="N24" s="153"/>
    </row>
    <row r="25" spans="1:19" s="2" customFormat="1" ht="30.75" customHeight="1" x14ac:dyDescent="0.2">
      <c r="A25" s="154" t="s">
        <v>0</v>
      </c>
      <c r="B25" s="155" t="s">
        <v>13</v>
      </c>
      <c r="C25" s="156">
        <f t="shared" ref="C25:K25" si="2">+C19</f>
        <v>95408</v>
      </c>
      <c r="D25" s="157">
        <f t="shared" si="2"/>
        <v>622880.91</v>
      </c>
      <c r="E25" s="158">
        <f t="shared" si="2"/>
        <v>86637.232899999988</v>
      </c>
      <c r="F25" s="156">
        <f t="shared" si="2"/>
        <v>25081</v>
      </c>
      <c r="G25" s="157">
        <f t="shared" si="2"/>
        <v>898061.02</v>
      </c>
      <c r="H25" s="159">
        <f t="shared" si="2"/>
        <v>25758.907670000001</v>
      </c>
      <c r="I25" s="157">
        <f t="shared" si="2"/>
        <v>1702</v>
      </c>
      <c r="J25" s="157">
        <f t="shared" si="2"/>
        <v>6654.0800000000008</v>
      </c>
      <c r="K25" s="158">
        <f t="shared" si="2"/>
        <v>522.20764999999994</v>
      </c>
      <c r="L25" s="156">
        <f>+L23+L19</f>
        <v>139394</v>
      </c>
      <c r="M25" s="157">
        <f>+M23+M19</f>
        <v>1636854.9400000002</v>
      </c>
      <c r="N25" s="160">
        <f>+N23+N19</f>
        <v>135905.51175999999</v>
      </c>
    </row>
    <row r="26" spans="1:19" x14ac:dyDescent="0.2">
      <c r="L26" s="9"/>
      <c r="N26" s="22"/>
    </row>
    <row r="28" spans="1:19" x14ac:dyDescent="0.2">
      <c r="N28" s="22"/>
    </row>
    <row r="35" spans="14:14" x14ac:dyDescent="0.2">
      <c r="N35" s="95"/>
    </row>
  </sheetData>
  <mergeCells count="10">
    <mergeCell ref="L10:N12"/>
    <mergeCell ref="C11:E12"/>
    <mergeCell ref="C10:E10"/>
    <mergeCell ref="F12:H12"/>
    <mergeCell ref="I12:K12"/>
    <mergeCell ref="C9:E9"/>
    <mergeCell ref="I9:K9"/>
    <mergeCell ref="F9:H9"/>
    <mergeCell ref="B11:B13"/>
    <mergeCell ref="F10:K10"/>
  </mergeCells>
  <phoneticPr fontId="0" type="noConversion"/>
  <printOptions horizontalCentered="1"/>
  <pageMargins left="0.19685039370078741" right="0.15748031496062992" top="0.27559055118110237" bottom="0.39370078740157483" header="0" footer="0.23622047244094491"/>
  <pageSetup paperSize="9" scale="75" orientation="landscape" r:id="rId1"/>
  <headerFooter alignWithMargins="0">
    <oddFooter>&amp;LFonte: IFAP/GPE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MZD 2017</vt:lpstr>
      <vt:lpstr>'MZD 2017'!Área_de_Impressão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2013-08-28T14:35:38Z</dcterms:created>
  <dcterms:modified xsi:type="dcterms:W3CDTF">2018-07-30T15:19:16Z</dcterms:modified>
</cp:coreProperties>
</file>