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_DAM\_Area UMIM\OP\OP_GRUPO_TRABALHO\Aplicação\APLICAÇÃO_NOVA_2020\Atualizações Portal\01_2022\"/>
    </mc:Choice>
  </mc:AlternateContent>
  <bookViews>
    <workbookView xWindow="-120" yWindow="-120" windowWidth="19440" windowHeight="11760" tabRatio="908"/>
  </bookViews>
  <sheets>
    <sheet name="Lista de Controlo Documental" sheetId="21" r:id="rId1"/>
    <sheet name="Comunicação a) nº2 art 25" sheetId="3" r:id="rId2"/>
    <sheet name="Indeminizações" sheetId="7" r:id="rId3"/>
    <sheet name="Membros_Rotação Culturas" sheetId="8" r:id="rId4"/>
    <sheet name="Fundamentação Expulsão de Memb" sheetId="10" r:id="rId5"/>
    <sheet name="Nº REC (2)" sheetId="19" state="hidden" r:id="rId6"/>
    <sheet name="Lista_Setores" sheetId="20" state="hidden" r:id="rId7"/>
    <sheet name="Lista de Setores" sheetId="4" state="hidden" r:id="rId8"/>
    <sheet name="Lista de Ocorrências" sheetId="5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0" hidden="1">'Lista de Controlo Documental'!$A$1:$H$38</definedName>
    <definedName name="_xlnm._FilterDatabase" localSheetId="5" hidden="1">'Nº REC (2)'!$A$1:$K$135</definedName>
    <definedName name="AÇUCAR">#REF!</definedName>
    <definedName name="AGROMAIS ENTREPOSTO COMERCIAL AGRICOLA CRL">#REF!</definedName>
    <definedName name="ÁLCOOL ETÍLICO DE ORIGEM AGRÍCOLA">#REF!</definedName>
    <definedName name="ARROZ">#REF!</definedName>
    <definedName name="AZEITE">#REF!</definedName>
    <definedName name="AZEITONAS NÃO DESTINADAS À PRODUÇÃO DE AZEITE">#REF!</definedName>
    <definedName name="BANANAS">#REF!</definedName>
    <definedName name="BATATA">#REF!</definedName>
    <definedName name="BICHOS DA SEDA">#REF!</definedName>
    <definedName name="CARNE DE AVES DE CAPOEIRA">#REF!</definedName>
    <definedName name="CARNE DE BOVINO">#REF!</definedName>
    <definedName name="CARNE DE CAPRINO">#REF!</definedName>
    <definedName name="CARNE DE COELHO">#REF!</definedName>
    <definedName name="CARNE DE OVINO">#REF!</definedName>
    <definedName name="CARNE DE SUÍNO">#REF!</definedName>
    <definedName name="CEREAIS OLEAGINOSAS E PROTEAGINOSAS INCLUINDO MILHO">#REF!</definedName>
    <definedName name="CEREAIS OLEAGINOSAS E PROTEAGINOSAS NÃO INCLUINDO MILHO">#REF!</definedName>
    <definedName name="CORTIÇA">#REF!</definedName>
    <definedName name="DESCONTOS ABATIMENTOS e DEVOLUÇÕES">#REF!</definedName>
    <definedName name="FLORES">#REF!</definedName>
    <definedName name="FORRAGENS SECAS">#REF!</definedName>
    <definedName name="FRUTAS E PRODUTOS HORTÍCOLAS">#REF!</definedName>
    <definedName name="FRUTOS DE CASCA RIJA">#REF!</definedName>
    <definedName name="FRUTOS DE PRODUTOS HORTÍCOLAS TRANSFORMADOS">#REF!</definedName>
    <definedName name="LEITE E PRODUTOS LÁCTEOS DE OVELHA OU CABRA">#REF!</definedName>
    <definedName name="LEITE E PRODUTOS LÁCTEOS DE VACA">#REF!</definedName>
    <definedName name="LINHO E CÂNHAMO">#REF!</definedName>
    <definedName name="LÚPULO">#REF!</definedName>
    <definedName name="MADEIRA BIOMASSA E RESINA">#REF!</definedName>
    <definedName name="OUTROS PRODUTOS ANIMAIS">#REF!</definedName>
    <definedName name="OVOS">#REF!</definedName>
    <definedName name="PEQUENOS FRUTOS">#REF!</definedName>
    <definedName name="PLANTAS AROMÁTICAS E MEDICINAIS">#REF!</definedName>
    <definedName name="productname">'[1]Convenções (3)'!$F$9:$F$83</definedName>
    <definedName name="PRODUTOS APÍCOLAS">#REF!</definedName>
    <definedName name="RESINA">#REF!</definedName>
    <definedName name="SEMENTES">#REF!</definedName>
    <definedName name="TABACO">#REF!</definedName>
    <definedName name="_xlnm.Print_Titles" localSheetId="1">'Comunicação a) nº2 art 25'!$7:$7</definedName>
    <definedName name="_xlnm.Print_Titles" localSheetId="2">Indeminizações!$7:$7</definedName>
    <definedName name="_xlnm.Print_Titles" localSheetId="5">'Nº REC (2)'!#REF!</definedName>
    <definedName name="VINHO">#REF!</definedName>
    <definedName name="Z_C2A8F7FD_5F12_41A0_876C_9670BA24A325_.wvu.FilterData" localSheetId="5" hidden="1">'Nº REC (2)'!#REF!</definedName>
    <definedName name="Z_C2A8F7FD_5F12_41A0_876C_9670BA24A325_.wvu.PrintTitles" localSheetId="5" hidden="1">'Nº REC (2)'!#REF!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7" l="1"/>
  <c r="F5" i="7" s="1"/>
  <c r="D5" i="7"/>
  <c r="E4" i="7"/>
  <c r="F4" i="7" s="1"/>
  <c r="D4" i="7"/>
  <c r="E3" i="7"/>
  <c r="F3" i="7" s="1"/>
  <c r="D3" i="7"/>
  <c r="F3" i="3" l="1"/>
  <c r="A2" i="5"/>
  <c r="A3" i="5" s="1"/>
  <c r="A4" i="5" s="1"/>
  <c r="A5" i="5" s="1"/>
  <c r="A6" i="5" s="1"/>
  <c r="A7" i="5" s="1"/>
  <c r="A8" i="5" s="1"/>
  <c r="A9" i="5" s="1"/>
  <c r="A10" i="5" s="1"/>
  <c r="A11" i="5" s="1"/>
  <c r="A12" i="5" s="1"/>
  <c r="A13" i="5" s="1"/>
  <c r="F5" i="3"/>
  <c r="F4" i="3"/>
</calcChain>
</file>

<file path=xl/sharedStrings.xml><?xml version="1.0" encoding="utf-8"?>
<sst xmlns="http://schemas.openxmlformats.org/spreadsheetml/2006/main" count="757" uniqueCount="285">
  <si>
    <t>Apólices de Seguros</t>
  </si>
  <si>
    <t>Certidão CASES</t>
  </si>
  <si>
    <t>Certidão do Registo Comercial</t>
  </si>
  <si>
    <t>Certificado de natureza agrícola</t>
  </si>
  <si>
    <t>Certificação Legal de Contas emitida pelo ROC</t>
  </si>
  <si>
    <t>Comunicação de casos de força maior, ao da alínea a) do nº 2 do artigo 25º, da Portaria 298/2019</t>
  </si>
  <si>
    <t>Contrato com o Organismo Certificador</t>
  </si>
  <si>
    <t>Contratos de Arrendamento</t>
  </si>
  <si>
    <t>Dados do Sistema Contabilístico - Conta de Capital (51)</t>
  </si>
  <si>
    <t>Declaração de Início de Atividade</t>
  </si>
  <si>
    <t>Declaração de IRC</t>
  </si>
  <si>
    <t>Declaração IES</t>
  </si>
  <si>
    <t>Estatutos</t>
  </si>
  <si>
    <t>Externalização -  Documento com fundamentação da opção de externalização - nº 1 do artº 20º da Portaria 298/2019</t>
  </si>
  <si>
    <t>Externalização - Contratos com entidade adjudicatária - nº 3 do artº 20º da Portaria 298/2019</t>
  </si>
  <si>
    <t>Fundamentação para Expulsão de Membros</t>
  </si>
  <si>
    <t>Indeminizações de Seguros</t>
  </si>
  <si>
    <t>Membros com Rotação de Culturas</t>
  </si>
  <si>
    <t>Nota Explicativa de VPC</t>
  </si>
  <si>
    <t>Orçamento previsional com base na produção comercializada</t>
  </si>
  <si>
    <t>Plano de normalização</t>
  </si>
  <si>
    <t>Regulamento Interno</t>
  </si>
  <si>
    <t>Relatórios e Contas aprovados</t>
  </si>
  <si>
    <t>Relatórios e Contas aprovados dos últimos 3 anos</t>
  </si>
  <si>
    <t>Setor</t>
  </si>
  <si>
    <t>Área afetada (ha)/N.º de Animais</t>
  </si>
  <si>
    <t>NIF do Membro</t>
  </si>
  <si>
    <t>Cultura/Espécie</t>
  </si>
  <si>
    <t>Data da Ocorrência</t>
  </si>
  <si>
    <t>N.º de Parcela</t>
  </si>
  <si>
    <t>Tipo de Ocorrência</t>
  </si>
  <si>
    <t>Observações</t>
  </si>
  <si>
    <t>VDO_DESCRICAO</t>
  </si>
  <si>
    <t>VDO_ID</t>
  </si>
  <si>
    <t>VDO_COD_PRO_NC</t>
  </si>
  <si>
    <t>VDO_COD_DOM_PAR</t>
  </si>
  <si>
    <t>ARROZ</t>
  </si>
  <si>
    <t>AZEITE</t>
  </si>
  <si>
    <t>AZEITONAS NÃO DESTINADAS À PRODUÇÃO DE AZEITE</t>
  </si>
  <si>
    <t>BANANAS</t>
  </si>
  <si>
    <t>BATATA</t>
  </si>
  <si>
    <t>CARNE  DE CAPRINO</t>
  </si>
  <si>
    <t>CARNE DE AVES DE CAPOEIRA</t>
  </si>
  <si>
    <t>CARNE DE BOVINO</t>
  </si>
  <si>
    <t>CARNE DE COELHO</t>
  </si>
  <si>
    <t>CARNE DE OVINO</t>
  </si>
  <si>
    <t>CARNE DE OVINO E DE CAPRINO</t>
  </si>
  <si>
    <t>CARNE DE SUÍNO</t>
  </si>
  <si>
    <t>CEREAIS, OLEAGINOSAS E PROTEAGINOSAS, INCLUINDO  MILHO</t>
  </si>
  <si>
    <t>CEREAIS, OLEAGINOSAS E PROTEAGINOSAS, NÃO INCLUINDO MILHO</t>
  </si>
  <si>
    <t>CORTIÇA</t>
  </si>
  <si>
    <t>FLORES</t>
  </si>
  <si>
    <t>FRUTAS</t>
  </si>
  <si>
    <t>FRUTAS E PRODUTOS HORTÍCOLAS</t>
  </si>
  <si>
    <t>FRUTAS E PRODUTOS HORTÍCOLAS TRANSFORMADOS</t>
  </si>
  <si>
    <t>FRUTOS DE CASCA RIJA</t>
  </si>
  <si>
    <t>LEITE E PRODUTOS LÁCTEOS DE OVELHA OU CABRA</t>
  </si>
  <si>
    <t>LEITE E PRODUTOS LÁCTEOS DE VACA</t>
  </si>
  <si>
    <t>MADEIRA, BIOMASSA E RESINA</t>
  </si>
  <si>
    <t>OUTROS PRODUTOS ANIMAIS</t>
  </si>
  <si>
    <t>OUTROS PRODUTOS VEGETAIS</t>
  </si>
  <si>
    <t>OVOS</t>
  </si>
  <si>
    <t>PEQUENOS FRUTOS</t>
  </si>
  <si>
    <t>PLANTAS AROMÁTICAS E MEDICINAIS</t>
  </si>
  <si>
    <t>PRODUTOS APÍCOLAS</t>
  </si>
  <si>
    <t>PRODUTOS HORTÍCOLAS</t>
  </si>
  <si>
    <t>RESINA</t>
  </si>
  <si>
    <t>VINHO</t>
  </si>
  <si>
    <t>Calamidades Naturais</t>
  </si>
  <si>
    <t>Acontecimentos climatéricos adversos</t>
  </si>
  <si>
    <t>Doenças dos animais</t>
  </si>
  <si>
    <t>Doenças das plantas</t>
  </si>
  <si>
    <t>Pragas</t>
  </si>
  <si>
    <t>Incêncdios</t>
  </si>
  <si>
    <t>Modelo IFAP</t>
  </si>
  <si>
    <t>Valor Indeminização
(€)</t>
  </si>
  <si>
    <t>NIF Seguradora</t>
  </si>
  <si>
    <t>Nome Seguradora</t>
  </si>
  <si>
    <t>N.º de Apólice</t>
  </si>
  <si>
    <t>NIFAP</t>
  </si>
  <si>
    <t>Área</t>
  </si>
  <si>
    <t>N.º de Rotações</t>
  </si>
  <si>
    <t>Culturas Abrangidas</t>
  </si>
  <si>
    <t>Motivo da Expulsão</t>
  </si>
  <si>
    <t>Data da Ata de Deliberação da Expulsão</t>
  </si>
  <si>
    <t>BEN_NIF_OP</t>
  </si>
  <si>
    <t>BEN_NIFAP_OP</t>
  </si>
  <si>
    <t>N.º Rec
(OPR NUM OP)</t>
  </si>
  <si>
    <t>BEN_NOME</t>
  </si>
  <si>
    <t>N.º Doc Nova Aplicação</t>
  </si>
  <si>
    <t>Estado do Documento</t>
  </si>
  <si>
    <t>DRAP</t>
  </si>
  <si>
    <t>COD_SET</t>
  </si>
  <si>
    <t>DES_SET</t>
  </si>
  <si>
    <t>Data Pedido
Rec</t>
  </si>
  <si>
    <t>Data Inicio de Rec</t>
  </si>
  <si>
    <t>AALBA - COOPERATIVA DE PRODUTORES DE MEL CRL</t>
  </si>
  <si>
    <t>DIR. REG. AGRIC. E PESCAS DO CENTRO</t>
  </si>
  <si>
    <t>ADEGA COOPERATIVA DE AZUEIRA CRL</t>
  </si>
  <si>
    <t>DIR. REG. AGRIC. E PESCAS DE LISBOA E VALE DO TEJO</t>
  </si>
  <si>
    <t>ADEGA COOPERATIVA DE BORBA</t>
  </si>
  <si>
    <t>DIR. REG. AGRIC. E PESCAS DO ALENTEJO</t>
  </si>
  <si>
    <t>ADEGA COOPERATIVA DE FAVAIOS CRL</t>
  </si>
  <si>
    <t>DIR. REG. AGRIC. E PESCAS DO NORTE</t>
  </si>
  <si>
    <t>ADEGA COOPERATIVA DE PALMELA</t>
  </si>
  <si>
    <t>ADEGA COOPERATIVA DE REDONDO C.R.L.</t>
  </si>
  <si>
    <t>ADEGA COOPERATIVA DE SAO MAMEDE DA VENTOSA CRL</t>
  </si>
  <si>
    <t>ADEGA COOPERATIVA DE VIDIGUEIRA,CUBA E ALVITO CRL</t>
  </si>
  <si>
    <t>ADEGA COOPERATIVA REGIONAL DE MONÇÃO CRL</t>
  </si>
  <si>
    <t>AGROMAIS-ENTREPOSTO COMERCIAL AGRICOLA CRL</t>
  </si>
  <si>
    <t>AGROS</t>
  </si>
  <si>
    <t>AGRUPALTO-AGRUPAMENTO DE PRODUTORES AGROPEUCARIOS , SA</t>
  </si>
  <si>
    <t>AGRUPCARNE - AGRUPAMENTO DE PRODUTORES DE CARNE DE BOVINO S A</t>
  </si>
  <si>
    <t>ALENSADO - COOPERATIVA AGRICOLA DO SADO, CRL</t>
  </si>
  <si>
    <t>ALENTEJANICES COM TOMATE - AGRUP. PRODUTORES DE TOMATE DO ALENTEJO LDA</t>
  </si>
  <si>
    <t>ALIBEEF - AGRUPAMENTO DE PRODUTORES DE BOVINOS, OVINOS E CAPRINOS CRL</t>
  </si>
  <si>
    <t>ALIGRUPO - AGRUPAMENTO DE PRODUTORES DE SUINOS CRL</t>
  </si>
  <si>
    <t>ALPORC</t>
  </si>
  <si>
    <t>APARROZ AGRUPAMENTO DE PRODUTORES DE ARROZ DO VALE DO SADO LDA</t>
  </si>
  <si>
    <t>APAVE - ORGANIZAÇÃO DE PRODUTORES AGRICOLAS DO VALE DO TEJO S.A.</t>
  </si>
  <si>
    <t>APORIZA</t>
  </si>
  <si>
    <t>ARNEIROS DE ALMEIRIM - ORGANIZAÇÃO DE PRODUTORES DE HORTÍCOLAS S. A.</t>
  </si>
  <si>
    <t>ASLA - AGRUPAMENTO DE SUINICULTORES DO LITORAL ALENTEJANO, S.A.</t>
  </si>
  <si>
    <t>ASSETARROZ, CRL</t>
  </si>
  <si>
    <t>AZEITANDO - ORGANIZAÇÃO DE PRODUTORES, LDA</t>
  </si>
  <si>
    <t>AZEITONICES - AGRUPAMENTO DE PRODUTORES DE AZEITE, LDA</t>
  </si>
  <si>
    <t>BENAGRO - COOPERATIVA AGRÍCOLA DE BENAVENTE, CRL</t>
  </si>
  <si>
    <t>BEYRA DOURO FRUITS, LDA</t>
  </si>
  <si>
    <t>BFRUIT</t>
  </si>
  <si>
    <t>CADOVA-COOPERATIVA AGRÍCOLA DO VALE DE ARRAIOLOS, CRL.</t>
  </si>
  <si>
    <t>CAMPOS DO ROXO, LDA</t>
  </si>
  <si>
    <t>CAMPOTEC-COMERCIALIZACAO E CONSULTADORIA EM HORTOFRUTICOLAS SA</t>
  </si>
  <si>
    <t>CAPEMEL - COOPERATIVA DE APICULTORES PRODUTORES E EMB DE MEL, C.R.L.</t>
  </si>
  <si>
    <t>CARMO &amp; SILVÉRIO SA</t>
  </si>
  <si>
    <t>CARNALENTEJANA-AGRUPAMENTO PROD BOVINOS RACA ALENTEJANA S.A.</t>
  </si>
  <si>
    <t>CARNAROUQUESA AGRUPAMENTO PRODUTORES BOVINOS RACA AROUQUESA CRL</t>
  </si>
  <si>
    <t>CENTRAL DE FRUTAS DO PAINHO S.A.</t>
  </si>
  <si>
    <t>CEREALPLUS - ORGANIZAÇÃO  DE PRODUTORES DE CEREAIS S A</t>
  </si>
  <si>
    <t>CERFUNDÃO</t>
  </si>
  <si>
    <t>CERSUL - AGRUPAMENTO DE PRODUTORES DE CEREAIS DO SUL S.A.</t>
  </si>
  <si>
    <t>COOP.AGRICOLA PRODUTORES DE AMENDOA DE TRÁS OS MONTES E ALTO DOURO CRL</t>
  </si>
  <si>
    <t>COOPAÇOS - COOPERATIVA AGRÍCOLA DE VALPAÇOS CRL.</t>
  </si>
  <si>
    <t>COOPERATIVA AGRICOLA AÇOREANA HORTOFRUTICULTORES</t>
  </si>
  <si>
    <t>REGIAO AUTONOMA DOS ACORES</t>
  </si>
  <si>
    <t>COOPERATIVA AGRÍCOLA DE BEJA E BRINCHES , C.R.L.</t>
  </si>
  <si>
    <t>COOPERATIVA AGRICOLA DE BERINGEL CRL</t>
  </si>
  <si>
    <t>COOPERATIVA AGRICOLA DE BOTICAS CAPOLIB CRL</t>
  </si>
  <si>
    <t>COOPERATIVA AGRICOLA DE COIMBRA CRL</t>
  </si>
  <si>
    <t>COOPERATIVA AGRICOLA DE ERVEDAL E FIGUEIRA E BARROS CRL</t>
  </si>
  <si>
    <t>COOPERATIVA AGRICOLA DE MOURA E BARRANCOS CRL</t>
  </si>
  <si>
    <t>COOPERATIVA AGRICOLA DE PENELA DA BEIRA CRL</t>
  </si>
  <si>
    <t>COOPERATIVA AGRICOLA DO BOMBARRAL CRL</t>
  </si>
  <si>
    <t>COOPERATIVA AGRICOLA DO CONCELHO DE MONTEMOR-O-VELHO</t>
  </si>
  <si>
    <t>COOPERATIVA AGRICOLA DO CONCELHO DE PORTO DE MÓS CRL</t>
  </si>
  <si>
    <t>COOPERATIVA AGRICOLA DO TAVORA CRL</t>
  </si>
  <si>
    <t>COOPERATIVA AGRÍCOLA DOS FRUTICULTORES DO CADAVAL CRL</t>
  </si>
  <si>
    <t>500638268</t>
  </si>
  <si>
    <t>COOPERATIVA AGRICOLA DOS OLIVICULTORES DE SOUSEL CRL</t>
  </si>
  <si>
    <t>COOPERATIVA AGRO-PECUARIA MIRANDESA CRL</t>
  </si>
  <si>
    <t>COOPERATIVA DE OLIVICULTORES DE VALPACOS CRL</t>
  </si>
  <si>
    <t>COOPERATIVA PINGO DE LEITE, CRL</t>
  </si>
  <si>
    <t>COOPERFRUTAS - COOP PRODUTORES FRUTA E PROD HORTICOLAS DE ALCOBACA CRL</t>
  </si>
  <si>
    <t>CPF - CENTRO DE PRODUCAO E COMERCIALIZACAO HORTOFRUTICULA LDA</t>
  </si>
  <si>
    <t>ECOFRUTAS - ESTACAO FRUTEIRA DA ESTREMADURA LDA</t>
  </si>
  <si>
    <t>ELIPEC - AGRUPAMENTO DE PRODUTORES DE PECUÁRIA S.A.</t>
  </si>
  <si>
    <t>FRUBAÇA - COOPERATIVA DE HORTOFRUTICULTORES CRL</t>
  </si>
  <si>
    <t>FRUCAR - COMERCIO DE FRUTAS LDA.</t>
  </si>
  <si>
    <t>FRUSOAL - FRUTAS SOTAVENTO ALGARVE LDA</t>
  </si>
  <si>
    <t>DIR. REG. AGRIC. E PESCAS DO ALGARVE</t>
  </si>
  <si>
    <t>FRUTALGOZ - SOCIEDADE AGRICOLA DO ALGOZ LDA</t>
  </si>
  <si>
    <t>FRUTALMENTE, S.A.</t>
  </si>
  <si>
    <t>FRUTALVOR-CENTRAL FRUTEIRA CRL</t>
  </si>
  <si>
    <t>FRUTAS CLASSE COMÉRCIO DE FRUTAS, SA</t>
  </si>
  <si>
    <t>FRUTAS CRUZEIRO II - PRODUÇÃO LDA.</t>
  </si>
  <si>
    <t>FRUTAS DOURO MINHO SA</t>
  </si>
  <si>
    <t>FRUTECO - FRUTICULTURA INTEGRADA LDA</t>
  </si>
  <si>
    <t>FRUTERCOOP - COOPERATIVA HORTOFRUTICULTORES ILHA TERCEIRA CRL</t>
  </si>
  <si>
    <t>FRUTOESTE-COOPERATIVA AGRICOLA DE HORTOFRUTICULTORES DO OESTE-CRL</t>
  </si>
  <si>
    <t>FRUTUS - ESTAÇÃO FRUTEIRA DO MONTEJUNTO CRL</t>
  </si>
  <si>
    <t>GLOBALFRUT, PRODUCAO E COMERCIALIZACAO DE FRUTAS LDA</t>
  </si>
  <si>
    <t>GLOBALQUEVA</t>
  </si>
  <si>
    <t>GRANFER - PRODUTORES DE FRUTAS, CRL</t>
  </si>
  <si>
    <t>HORTAPRONTA - HORTAS DO OESTE S.A.</t>
  </si>
  <si>
    <t>HORTAS DE SANTA MARIA, S.A</t>
  </si>
  <si>
    <t>HORTOFRUTICOLAS CAMPELOS S.A.</t>
  </si>
  <si>
    <t>HORTOMELÃO - PRODUTOS HORTICULAS E FRUTOS, LDA</t>
  </si>
  <si>
    <t>KIWI GREENSUN</t>
  </si>
  <si>
    <t>KIWICOOP,COOPERATIVA FRUTICOLA DA BAIRRADA CRL</t>
  </si>
  <si>
    <t>LACTICOOP-UNIAO COOPERATIVAS PRODUTORES LEITE ENTRE DOURO MONDEGO, UCRL</t>
  </si>
  <si>
    <t>LCN - COOPERATIVA DOS LAVRADORES DO CENTRO E NORTE, CRL</t>
  </si>
  <si>
    <t>LUSOMORANGO - ORGANIZACAO DE PRODUTORES DE PEQUENOS FRUTOS SA</t>
  </si>
  <si>
    <t>MADRE FRUTA - CENTRO DE VENDAS HORTOFRUTICOLAS LDA</t>
  </si>
  <si>
    <t>MULTITOMATE - COOPERATIVA AGRÍCOLA DA CASTANHEIRA DO RIBATEJO, CRL</t>
  </si>
  <si>
    <t>NARC FRUTAS - COOPERATIVA FRUTICULTORES HORT. REGIAO ALCOBACA CRL</t>
  </si>
  <si>
    <t>NATUR-AL-CARNES - AGRUPAMENTO PRODUTORES PECUARIOS NORTE ALENTEJANO S.A.</t>
  </si>
  <si>
    <t>O MELRO.OP, S.A.</t>
  </si>
  <si>
    <t>OBIROCHA - COOPERATIVA DE FRUTICULTORES DA REGIAO DE OBIDOS CRL</t>
  </si>
  <si>
    <t>OPCER - AGRUPAMENTO DE PRODUTORES DE CEREAIS, LDA</t>
  </si>
  <si>
    <t>ORIVÁRZEA - ORGANIZAÇÃO DE PRODUTORES DE ARROZ - A.C.E.</t>
  </si>
  <si>
    <t>ORYPORTUGAL, ORGANIZAÇÃO DE PRODUTORES, S.A.</t>
  </si>
  <si>
    <t>PACOOP - COOP. DE PROD. DE PORCO ALENTEJANO E OUT. ESP. PEC., CRL</t>
  </si>
  <si>
    <t>PAM OP, LDA</t>
  </si>
  <si>
    <t>PORCSADO - ORGANIZAÇÃO PRODUTORES SUINICULTURA, LDA</t>
  </si>
  <si>
    <t>PORTARROZ - AGRUPAMENTO DE PRODUTORES DE ARROZ, A.C.E.</t>
  </si>
  <si>
    <t>PRIMOHORTA - SOCIEDADE DE PRODUTORES DE HORTICOLAS LDA</t>
  </si>
  <si>
    <t>PRIMORES DO OESTE, SA</t>
  </si>
  <si>
    <t>PROCEREAIS AGRUPAMENTO DE PRODUTORES DE CEREAIS, LDA</t>
  </si>
  <si>
    <t>Proleite</t>
  </si>
  <si>
    <t>Promert - Agrupamento De Produtores De Bovinos Mertolengos, Sa</t>
  </si>
  <si>
    <t>PROVAPE - COOPERATIVA AGRICOLA DO VALE DA PEDRA CRL</t>
  </si>
  <si>
    <t>QUINTA DO CELÃO II, LDA.</t>
  </si>
  <si>
    <t>SEARALTO - AGRUPAMENTO DE PRODUTOS DE CEREIAS S.A.</t>
  </si>
  <si>
    <t>501321411</t>
  </si>
  <si>
    <t>SOCIEDADE AGRICOLA DA QUINTA DE LAMACAIS, LDA</t>
  </si>
  <si>
    <t>SOPRASADO</t>
  </si>
  <si>
    <t>SOUTOS OS CAVALEIROS, CRL</t>
  </si>
  <si>
    <t>TEF - ORGANIZAÇÃO DE PRODUTORES, CRL</t>
  </si>
  <si>
    <t>TERRAMILHO - AGRUPAMENTO DE PRODUTORES DE CEREAIS LDA</t>
  </si>
  <si>
    <t>TOMATAZA - ORGANIZAÇÃO DE PRODUTORES DE HORTOFRUTÍCOLAS, S.A.</t>
  </si>
  <si>
    <t>TORRIBA - ORGANIZACAO DE PRODUTORES DE HORTOFRUTICOLAS S.A.</t>
  </si>
  <si>
    <t>Código de Setor</t>
  </si>
  <si>
    <t>Descrição Setor</t>
  </si>
  <si>
    <t>29</t>
  </si>
  <si>
    <t>8</t>
  </si>
  <si>
    <t>466</t>
  </si>
  <si>
    <t>27</t>
  </si>
  <si>
    <t>24</t>
  </si>
  <si>
    <t>467</t>
  </si>
  <si>
    <t>12</t>
  </si>
  <si>
    <t>11</t>
  </si>
  <si>
    <t>471</t>
  </si>
  <si>
    <t>30</t>
  </si>
  <si>
    <t>577</t>
  </si>
  <si>
    <t>18</t>
  </si>
  <si>
    <t>13</t>
  </si>
  <si>
    <t>468</t>
  </si>
  <si>
    <t>508</t>
  </si>
  <si>
    <t>17</t>
  </si>
  <si>
    <t>511</t>
  </si>
  <si>
    <t>28</t>
  </si>
  <si>
    <t>22</t>
  </si>
  <si>
    <t>469</t>
  </si>
  <si>
    <t>470</t>
  </si>
  <si>
    <t>9</t>
  </si>
  <si>
    <t>509</t>
  </si>
  <si>
    <t>576</t>
  </si>
  <si>
    <t>935</t>
  </si>
  <si>
    <t>26</t>
  </si>
  <si>
    <t>506</t>
  </si>
  <si>
    <t>507</t>
  </si>
  <si>
    <t>31</t>
  </si>
  <si>
    <t>512</t>
  </si>
  <si>
    <t>510</t>
  </si>
  <si>
    <t>23</t>
  </si>
  <si>
    <t>Ata da eleição dos corpos sociais e tomada de posse</t>
  </si>
  <si>
    <t>Ata relativa à aprovação estatutária</t>
  </si>
  <si>
    <t>Certificado PME</t>
  </si>
  <si>
    <t>Cópia da escritura de constituição da sociedade e respetivas alterações</t>
  </si>
  <si>
    <t>Externalização - Relatórios Trimestrais de Atividades Externalizadas</t>
  </si>
  <si>
    <t>Informação de  Indeminizações de Seguros
Resumo</t>
  </si>
  <si>
    <t>Comunicação ao abrigo da alínea a), do n.º 2 do artigo 25.º, da Portaria 298/2019, de 9 de setembro
Informação Agregada</t>
  </si>
  <si>
    <t>NIF</t>
  </si>
  <si>
    <t>OPCIONAL</t>
  </si>
  <si>
    <t>Retiradas Gratuitas</t>
  </si>
  <si>
    <t>O documento não se aplica às OP reconhecidas, que deverão anexar apenas a informação relativa ao período contabilístico do ano a que se refere a manutenção anual.</t>
  </si>
  <si>
    <t>NÃO APLICÁVEL</t>
  </si>
  <si>
    <t>OBRIGATÓRIO</t>
  </si>
  <si>
    <t>Registos Contabilísticos</t>
  </si>
  <si>
    <t xml:space="preserve">
Aplicável apenas para os setores: 
     • Frutas
     • Pequenos frutos
     • Frutos de casca rija
     • Frutas e produtos hortícolas
     • Frutas e produtos hortícolas transformados
</t>
  </si>
  <si>
    <t>Documento obrigatório no caso de  OP com externalização. 
Os relatórios trimestrais deverão reportar-se ao ano a que se refere a última manutenção anual.</t>
  </si>
  <si>
    <t>Externalização - Ata da Assembleia Geral relativa  Ã  aprovação da entidade adjudicatária - nº 2 do artº 20º da Portaria 298/2019</t>
  </si>
  <si>
    <t>Deverá ser efetuado o upload do documento referente ao ano anterior, se a data da realização da alteração for posterior à da manutenção anual.</t>
  </si>
  <si>
    <t>Contratos de fornecimento de produto exclusivamente para indústria</t>
  </si>
  <si>
    <t>Documento obrigatório no caso das  organização de produtores que revestem a forma jurídica de cooperativa agrícola ou florestal e suas secções ou uniões credenciadas, no pedido de reconhecimento, e sempre que a data de validade da certidão se encontre expirada.</t>
  </si>
  <si>
    <t>Ata de assembleia que deliberou o pedido de reconhecimento</t>
  </si>
  <si>
    <t>Ata de assembleia que deliberou alteração do pedido de reconhecimento</t>
  </si>
  <si>
    <t>ALTERAÇÃO DE
 MEMBROS</t>
  </si>
  <si>
    <t>MANUTENÇÃO DO RECONHECIMENTO</t>
  </si>
  <si>
    <t>ALTERAÇÃO DO RECONHECIMENTO</t>
  </si>
  <si>
    <t>PEDIDO DE
RECONHECIMENTO</t>
  </si>
  <si>
    <t>Tipo de Intervenção</t>
  </si>
  <si>
    <t>Descrição do Documento</t>
  </si>
  <si>
    <t xml:space="preserve">Código do Documento </t>
  </si>
  <si>
    <t xml:space="preserve">
Deverão ser anexos, através do upload de um ficheiro único, os documentos abaixo indicados:
     • Balancete Analítico com contas desagregadas
     • Extrato de Conta #22
     • Extrato da Conta #31
     • Extratos de Conta #71xxx
</t>
  </si>
  <si>
    <t>Ficheiro de Entregas com áreas afetas à produção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</si>
</sst>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,###,##0"/>
    <numFmt numFmtId="165" formatCode="_-* #,##0.00\ [$€-816]_-;\-* #,##0.00\ [$€-816]_-;_-* &quot;-&quot;??\ [$€-816]_-;_-@_-"/>
    <numFmt numFmtId="166" formatCode="###,###,###"/>
    <numFmt numFmtId="167" formatCode="0.000"/>
  </numFmts>
  <fonts count="32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sz val="14"/>
      <name val="Calibri"/>
      <family val="2"/>
    </font>
    <font>
      <b/>
      <sz val="9"/>
      <color theme="0"/>
      <name val="Calibri"/>
      <family val="2"/>
    </font>
    <font>
      <sz val="11"/>
      <color indexed="8"/>
      <name val="Calibri"/>
      <family val="2"/>
    </font>
    <font>
      <u/>
      <sz val="9"/>
      <color theme="10"/>
      <name val="Calibri"/>
      <family val="2"/>
      <scheme val="minor"/>
    </font>
    <font>
      <b/>
      <sz val="9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Calibri"/>
      <family val="2"/>
    </font>
    <font>
      <sz val="8"/>
      <color rgb="FF000000"/>
      <name val="Calibri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indexed="22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4BACC6"/>
        <bgColor rgb="FF4BACC6"/>
      </patternFill>
    </fill>
    <fill>
      <patternFill patternType="solid">
        <fgColor rgb="FFB7DEE8"/>
        <bgColor rgb="FFB7DEE8"/>
      </patternFill>
    </fill>
    <fill>
      <patternFill patternType="solid">
        <fgColor rgb="FFDAEEF3"/>
        <bgColor rgb="FFDAEEF3"/>
      </patternFill>
    </fill>
  </fills>
  <borders count="31">
    <border>
      <left/>
      <right/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rgb="FFFFFFFF"/>
      </right>
      <top/>
      <bottom style="thick">
        <color rgb="FFFFFFFF"/>
      </bottom>
      <diagonal/>
    </border>
    <border>
      <left style="thin">
        <color rgb="FFFFFFFF"/>
      </left>
      <right style="thin">
        <color rgb="FFFFFFFF"/>
      </right>
      <top/>
      <bottom style="thick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0" fontId="6" fillId="0" borderId="0"/>
    <xf numFmtId="0" fontId="15" fillId="0" borderId="0" applyNumberForma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20" fillId="0" borderId="0"/>
    <xf numFmtId="0" fontId="21" fillId="0" borderId="0"/>
    <xf numFmtId="0" fontId="20" fillId="0" borderId="0"/>
    <xf numFmtId="0" fontId="22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" fillId="0" borderId="0"/>
  </cellStyleXfs>
  <cellXfs count="204">
    <xf numFmtId="0" fontId="0" fillId="0" borderId="0" xfId="0"/>
    <xf numFmtId="0" fontId="6" fillId="0" borderId="0" xfId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1" fontId="8" fillId="0" borderId="10" xfId="1" applyNumberFormat="1" applyFont="1" applyBorder="1" applyAlignment="1" applyProtection="1">
      <alignment vertical="center" wrapText="1"/>
      <protection locked="0"/>
    </xf>
    <xf numFmtId="164" fontId="8" fillId="0" borderId="10" xfId="1" applyNumberFormat="1" applyFont="1" applyBorder="1" applyAlignment="1" applyProtection="1">
      <alignment vertical="center" wrapText="1"/>
      <protection locked="0"/>
    </xf>
    <xf numFmtId="0" fontId="8" fillId="0" borderId="10" xfId="1" applyFont="1" applyBorder="1" applyAlignment="1" applyProtection="1">
      <alignment vertical="center"/>
      <protection locked="0"/>
    </xf>
    <xf numFmtId="1" fontId="8" fillId="0" borderId="10" xfId="1" applyNumberFormat="1" applyFont="1" applyBorder="1" applyAlignment="1" applyProtection="1">
      <alignment vertical="center"/>
      <protection locked="0"/>
    </xf>
    <xf numFmtId="14" fontId="8" fillId="0" borderId="10" xfId="1" applyNumberFormat="1" applyFont="1" applyBorder="1" applyAlignment="1" applyProtection="1">
      <alignment horizontal="right" vertical="center"/>
      <protection locked="0"/>
    </xf>
    <xf numFmtId="0" fontId="8" fillId="0" borderId="10" xfId="1" applyFont="1" applyBorder="1" applyAlignment="1" applyProtection="1">
      <alignment vertical="center" wrapText="1"/>
      <protection locked="0"/>
    </xf>
    <xf numFmtId="0" fontId="6" fillId="0" borderId="0" xfId="1" applyAlignment="1">
      <alignment vertical="center"/>
    </xf>
    <xf numFmtId="0" fontId="6" fillId="0" borderId="0" xfId="1" applyAlignment="1">
      <alignment vertical="center" wrapText="1"/>
    </xf>
    <xf numFmtId="0" fontId="14" fillId="5" borderId="0" xfId="1" applyFont="1" applyFill="1"/>
    <xf numFmtId="1" fontId="14" fillId="5" borderId="0" xfId="1" applyNumberFormat="1" applyFont="1" applyFill="1"/>
    <xf numFmtId="0" fontId="6" fillId="0" borderId="0" xfId="1"/>
    <xf numFmtId="0" fontId="14" fillId="0" borderId="0" xfId="1" applyFont="1"/>
    <xf numFmtId="1" fontId="14" fillId="0" borderId="0" xfId="1" applyNumberFormat="1" applyFont="1"/>
    <xf numFmtId="0" fontId="6" fillId="0" borderId="0" xfId="1" applyAlignment="1">
      <alignment wrapText="1"/>
    </xf>
    <xf numFmtId="1" fontId="8" fillId="0" borderId="0" xfId="1" applyNumberFormat="1" applyFont="1" applyBorder="1" applyAlignment="1" applyProtection="1">
      <alignment vertical="center" wrapText="1"/>
      <protection locked="0"/>
    </xf>
    <xf numFmtId="0" fontId="8" fillId="0" borderId="0" xfId="1" applyFont="1" applyBorder="1" applyAlignment="1" applyProtection="1">
      <alignment vertical="center"/>
      <protection locked="0"/>
    </xf>
    <xf numFmtId="1" fontId="8" fillId="0" borderId="0" xfId="1" applyNumberFormat="1" applyFont="1" applyBorder="1" applyAlignment="1" applyProtection="1">
      <alignment vertical="center"/>
      <protection locked="0"/>
    </xf>
    <xf numFmtId="0" fontId="8" fillId="0" borderId="0" xfId="1" applyFont="1" applyBorder="1" applyAlignment="1" applyProtection="1">
      <alignment vertical="center" wrapText="1"/>
      <protection locked="0"/>
    </xf>
    <xf numFmtId="14" fontId="8" fillId="0" borderId="0" xfId="1" applyNumberFormat="1" applyFont="1" applyBorder="1" applyAlignment="1" applyProtection="1">
      <alignment vertical="center" wrapText="1"/>
      <protection locked="0"/>
    </xf>
    <xf numFmtId="0" fontId="12" fillId="0" borderId="0" xfId="1" applyFont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1" fontId="8" fillId="0" borderId="4" xfId="1" applyNumberFormat="1" applyFont="1" applyBorder="1" applyAlignment="1" applyProtection="1">
      <alignment vertical="center" wrapText="1"/>
      <protection locked="0"/>
    </xf>
    <xf numFmtId="166" fontId="8" fillId="0" borderId="10" xfId="1" applyNumberFormat="1" applyFont="1" applyBorder="1" applyAlignment="1" applyProtection="1">
      <alignment vertical="center"/>
      <protection locked="0"/>
    </xf>
    <xf numFmtId="165" fontId="8" fillId="0" borderId="1" xfId="1" applyNumberFormat="1" applyFont="1" applyBorder="1" applyAlignment="1" applyProtection="1">
      <alignment vertical="center"/>
      <protection locked="0"/>
    </xf>
    <xf numFmtId="166" fontId="8" fillId="0" borderId="11" xfId="1" applyNumberFormat="1" applyFont="1" applyBorder="1" applyAlignment="1" applyProtection="1">
      <alignment vertical="center"/>
      <protection locked="0"/>
    </xf>
    <xf numFmtId="1" fontId="8" fillId="0" borderId="11" xfId="1" applyNumberFormat="1" applyFont="1" applyBorder="1" applyAlignment="1" applyProtection="1">
      <alignment vertical="center" wrapText="1"/>
      <protection locked="0"/>
    </xf>
    <xf numFmtId="0" fontId="8" fillId="0" borderId="11" xfId="1" applyFont="1" applyBorder="1" applyAlignment="1" applyProtection="1">
      <alignment vertical="center"/>
      <protection locked="0"/>
    </xf>
    <xf numFmtId="1" fontId="8" fillId="0" borderId="11" xfId="1" applyNumberFormat="1" applyFont="1" applyBorder="1" applyAlignment="1" applyProtection="1">
      <alignment vertical="center"/>
      <protection locked="0"/>
    </xf>
    <xf numFmtId="165" fontId="8" fillId="0" borderId="5" xfId="1" applyNumberFormat="1" applyFont="1" applyBorder="1" applyAlignment="1" applyProtection="1">
      <alignment vertical="center"/>
      <protection locked="0"/>
    </xf>
    <xf numFmtId="167" fontId="6" fillId="0" borderId="0" xfId="1" applyNumberFormat="1" applyAlignment="1">
      <alignment vertical="center"/>
    </xf>
    <xf numFmtId="3" fontId="6" fillId="0" borderId="0" xfId="1" applyNumberFormat="1" applyAlignment="1">
      <alignment vertical="center"/>
    </xf>
    <xf numFmtId="0" fontId="5" fillId="0" borderId="0" xfId="3" applyAlignment="1">
      <alignment vertical="center"/>
    </xf>
    <xf numFmtId="0" fontId="5" fillId="0" borderId="0" xfId="3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5" fillId="9" borderId="20" xfId="9" applyNumberFormat="1" applyFont="1" applyFill="1" applyBorder="1" applyAlignment="1">
      <alignment horizontal="left" vertical="center" wrapText="1"/>
    </xf>
    <xf numFmtId="0" fontId="25" fillId="10" borderId="20" xfId="9" applyNumberFormat="1" applyFont="1" applyFill="1" applyBorder="1" applyAlignment="1">
      <alignment horizontal="left" vertical="center" wrapText="1"/>
    </xf>
    <xf numFmtId="0" fontId="8" fillId="0" borderId="0" xfId="12" applyFont="1" applyAlignment="1">
      <alignment vertical="center"/>
    </xf>
    <xf numFmtId="1" fontId="23" fillId="8" borderId="17" xfId="12" applyNumberFormat="1" applyFont="1" applyFill="1" applyBorder="1" applyAlignment="1">
      <alignment horizontal="center" vertical="center" wrapText="1"/>
    </xf>
    <xf numFmtId="0" fontId="23" fillId="8" borderId="18" xfId="12" applyNumberFormat="1" applyFont="1" applyFill="1" applyBorder="1" applyAlignment="1">
      <alignment horizontal="center" vertical="center" wrapText="1"/>
    </xf>
    <xf numFmtId="1" fontId="23" fillId="8" borderId="18" xfId="12" applyNumberFormat="1" applyFont="1" applyFill="1" applyBorder="1" applyAlignment="1">
      <alignment horizontal="center" vertical="center" wrapText="1"/>
    </xf>
    <xf numFmtId="0" fontId="23" fillId="8" borderId="18" xfId="12" applyFont="1" applyFill="1" applyBorder="1" applyAlignment="1">
      <alignment horizontal="center" vertical="center"/>
    </xf>
    <xf numFmtId="0" fontId="23" fillId="8" borderId="18" xfId="12" applyFont="1" applyFill="1" applyBorder="1" applyAlignment="1">
      <alignment horizontal="center" vertical="center" wrapText="1"/>
    </xf>
    <xf numFmtId="0" fontId="24" fillId="0" borderId="0" xfId="12" applyFont="1"/>
    <xf numFmtId="1" fontId="18" fillId="9" borderId="19" xfId="12" applyNumberFormat="1" applyFont="1" applyFill="1" applyBorder="1" applyAlignment="1">
      <alignment horizontal="center" vertical="center"/>
    </xf>
    <xf numFmtId="0" fontId="18" fillId="9" borderId="20" xfId="12" applyNumberFormat="1" applyFont="1" applyFill="1" applyBorder="1" applyAlignment="1">
      <alignment vertical="center"/>
    </xf>
    <xf numFmtId="1" fontId="18" fillId="9" borderId="20" xfId="12" applyNumberFormat="1" applyFont="1" applyFill="1" applyBorder="1" applyAlignment="1">
      <alignment horizontal="center" vertical="center"/>
    </xf>
    <xf numFmtId="0" fontId="18" fillId="9" borderId="20" xfId="12" applyFont="1" applyFill="1" applyBorder="1" applyAlignment="1">
      <alignment vertical="center" wrapText="1"/>
    </xf>
    <xf numFmtId="1" fontId="18" fillId="9" borderId="20" xfId="12" applyNumberFormat="1" applyFont="1" applyFill="1" applyBorder="1" applyAlignment="1">
      <alignment vertical="center"/>
    </xf>
    <xf numFmtId="14" fontId="18" fillId="9" borderId="20" xfId="12" applyNumberFormat="1" applyFont="1" applyFill="1" applyBorder="1" applyAlignment="1">
      <alignment horizontal="right" vertical="center" wrapText="1"/>
    </xf>
    <xf numFmtId="1" fontId="18" fillId="10" borderId="19" xfId="12" applyNumberFormat="1" applyFont="1" applyFill="1" applyBorder="1" applyAlignment="1">
      <alignment horizontal="center" vertical="center"/>
    </xf>
    <xf numFmtId="0" fontId="18" fillId="10" borderId="20" xfId="12" applyNumberFormat="1" applyFont="1" applyFill="1" applyBorder="1" applyAlignment="1">
      <alignment vertical="center"/>
    </xf>
    <xf numFmtId="1" fontId="18" fillId="10" borderId="20" xfId="12" applyNumberFormat="1" applyFont="1" applyFill="1" applyBorder="1" applyAlignment="1">
      <alignment horizontal="center" vertical="center"/>
    </xf>
    <xf numFmtId="0" fontId="18" fillId="10" borderId="20" xfId="12" applyFont="1" applyFill="1" applyBorder="1" applyAlignment="1">
      <alignment vertical="center" wrapText="1"/>
    </xf>
    <xf numFmtId="1" fontId="18" fillId="10" borderId="20" xfId="12" applyNumberFormat="1" applyFont="1" applyFill="1" applyBorder="1" applyAlignment="1">
      <alignment vertical="center"/>
    </xf>
    <xf numFmtId="14" fontId="25" fillId="10" borderId="20" xfId="12" applyNumberFormat="1" applyFont="1" applyFill="1" applyBorder="1" applyAlignment="1">
      <alignment horizontal="right" vertical="center" wrapText="1"/>
    </xf>
    <xf numFmtId="14" fontId="18" fillId="10" borderId="20" xfId="12" applyNumberFormat="1" applyFont="1" applyFill="1" applyBorder="1" applyAlignment="1">
      <alignment horizontal="right" vertical="center" wrapText="1"/>
    </xf>
    <xf numFmtId="14" fontId="26" fillId="9" borderId="20" xfId="12" applyNumberFormat="1" applyFont="1" applyFill="1" applyBorder="1" applyAlignment="1">
      <alignment horizontal="right" vertical="center" wrapText="1"/>
    </xf>
    <xf numFmtId="0" fontId="25" fillId="10" borderId="19" xfId="12" applyNumberFormat="1" applyFont="1" applyFill="1" applyBorder="1" applyAlignment="1">
      <alignment horizontal="center" vertical="center"/>
    </xf>
    <xf numFmtId="0" fontId="25" fillId="10" borderId="20" xfId="12" applyNumberFormat="1" applyFont="1" applyFill="1" applyBorder="1" applyAlignment="1">
      <alignment vertical="center"/>
    </xf>
    <xf numFmtId="0" fontId="25" fillId="10" borderId="20" xfId="12" applyFont="1" applyFill="1" applyBorder="1" applyAlignment="1">
      <alignment vertical="center" wrapText="1"/>
    </xf>
    <xf numFmtId="0" fontId="25" fillId="10" borderId="20" xfId="12" applyFont="1" applyFill="1" applyBorder="1" applyAlignment="1">
      <alignment horizontal="left" vertical="center" wrapText="1"/>
    </xf>
    <xf numFmtId="0" fontId="25" fillId="10" borderId="20" xfId="12" applyFont="1" applyFill="1" applyBorder="1" applyAlignment="1">
      <alignment vertical="center"/>
    </xf>
    <xf numFmtId="0" fontId="18" fillId="9" borderId="20" xfId="12" applyFont="1" applyFill="1" applyBorder="1" applyAlignment="1">
      <alignment horizontal="left" vertical="center" wrapText="1"/>
    </xf>
    <xf numFmtId="0" fontId="18" fillId="10" borderId="20" xfId="12" applyFont="1" applyFill="1" applyBorder="1" applyAlignment="1">
      <alignment horizontal="left" vertical="center" wrapText="1"/>
    </xf>
    <xf numFmtId="14" fontId="26" fillId="10" borderId="20" xfId="12" applyNumberFormat="1" applyFont="1" applyFill="1" applyBorder="1" applyAlignment="1">
      <alignment horizontal="right" vertical="center" wrapText="1"/>
    </xf>
    <xf numFmtId="1" fontId="26" fillId="9" borderId="19" xfId="12" applyNumberFormat="1" applyFont="1" applyFill="1" applyBorder="1" applyAlignment="1">
      <alignment horizontal="center" vertical="center"/>
    </xf>
    <xf numFmtId="1" fontId="26" fillId="10" borderId="19" xfId="12" applyNumberFormat="1" applyFont="1" applyFill="1" applyBorder="1" applyAlignment="1">
      <alignment horizontal="center" vertical="center"/>
    </xf>
    <xf numFmtId="1" fontId="18" fillId="10" borderId="20" xfId="12" applyNumberFormat="1" applyFont="1" applyFill="1" applyBorder="1" applyAlignment="1">
      <alignment vertical="center" wrapText="1"/>
    </xf>
    <xf numFmtId="0" fontId="25" fillId="10" borderId="19" xfId="12" applyFont="1" applyFill="1" applyBorder="1" applyAlignment="1">
      <alignment vertical="center" wrapText="1"/>
    </xf>
    <xf numFmtId="0" fontId="25" fillId="10" borderId="20" xfId="12" applyNumberFormat="1" applyFont="1" applyFill="1" applyBorder="1" applyAlignment="1">
      <alignment vertical="center" wrapText="1"/>
    </xf>
    <xf numFmtId="1" fontId="25" fillId="10" borderId="20" xfId="12" applyNumberFormat="1" applyFont="1" applyFill="1" applyBorder="1" applyAlignment="1">
      <alignment vertical="center" wrapText="1"/>
    </xf>
    <xf numFmtId="0" fontId="25" fillId="9" borderId="19" xfId="12" applyFont="1" applyFill="1" applyBorder="1" applyAlignment="1">
      <alignment vertical="center" wrapText="1"/>
    </xf>
    <xf numFmtId="0" fontId="25" fillId="9" borderId="20" xfId="12" applyNumberFormat="1" applyFont="1" applyFill="1" applyBorder="1" applyAlignment="1">
      <alignment vertical="center" wrapText="1"/>
    </xf>
    <xf numFmtId="0" fontId="25" fillId="9" borderId="20" xfId="12" applyFont="1" applyFill="1" applyBorder="1" applyAlignment="1">
      <alignment vertical="center" wrapText="1"/>
    </xf>
    <xf numFmtId="1" fontId="25" fillId="9" borderId="20" xfId="12" applyNumberFormat="1" applyFont="1" applyFill="1" applyBorder="1" applyAlignment="1">
      <alignment vertical="center" wrapText="1"/>
    </xf>
    <xf numFmtId="14" fontId="25" fillId="9" borderId="20" xfId="12" applyNumberFormat="1" applyFont="1" applyFill="1" applyBorder="1" applyAlignment="1">
      <alignment horizontal="right" vertical="center" wrapText="1"/>
    </xf>
    <xf numFmtId="0" fontId="26" fillId="10" borderId="20" xfId="12" applyFont="1" applyFill="1" applyBorder="1" applyAlignment="1">
      <alignment horizontal="left" vertical="center" wrapText="1"/>
    </xf>
    <xf numFmtId="1" fontId="27" fillId="10" borderId="19" xfId="12" applyNumberFormat="1" applyFont="1" applyFill="1" applyBorder="1" applyAlignment="1">
      <alignment horizontal="center" vertical="center"/>
    </xf>
    <xf numFmtId="0" fontId="27" fillId="10" borderId="20" xfId="12" applyNumberFormat="1" applyFont="1" applyFill="1" applyBorder="1" applyAlignment="1">
      <alignment vertical="center"/>
    </xf>
    <xf numFmtId="0" fontId="27" fillId="10" borderId="20" xfId="12" applyFont="1" applyFill="1" applyBorder="1" applyAlignment="1">
      <alignment vertical="center" wrapText="1"/>
    </xf>
    <xf numFmtId="0" fontId="27" fillId="10" borderId="20" xfId="12" applyFont="1" applyFill="1" applyBorder="1" applyAlignment="1">
      <alignment horizontal="left" vertical="center" wrapText="1"/>
    </xf>
    <xf numFmtId="1" fontId="27" fillId="10" borderId="20" xfId="12" applyNumberFormat="1" applyFont="1" applyFill="1" applyBorder="1" applyAlignment="1">
      <alignment vertical="center"/>
    </xf>
    <xf numFmtId="14" fontId="27" fillId="10" borderId="20" xfId="12" applyNumberFormat="1" applyFont="1" applyFill="1" applyBorder="1" applyAlignment="1">
      <alignment horizontal="right" vertical="center" wrapText="1"/>
    </xf>
    <xf numFmtId="0" fontId="18" fillId="9" borderId="20" xfId="12" applyFont="1" applyFill="1" applyBorder="1" applyAlignment="1">
      <alignment vertical="center"/>
    </xf>
    <xf numFmtId="0" fontId="18" fillId="10" borderId="20" xfId="12" applyFont="1" applyFill="1" applyBorder="1" applyAlignment="1">
      <alignment vertical="center"/>
    </xf>
    <xf numFmtId="0" fontId="18" fillId="9" borderId="19" xfId="12" applyFont="1" applyFill="1" applyBorder="1" applyAlignment="1">
      <alignment vertical="center" wrapText="1"/>
    </xf>
    <xf numFmtId="0" fontId="18" fillId="9" borderId="20" xfId="12" applyNumberFormat="1" applyFont="1" applyFill="1" applyBorder="1" applyAlignment="1">
      <alignment horizontal="center" vertical="center" wrapText="1"/>
    </xf>
    <xf numFmtId="0" fontId="18" fillId="9" borderId="20" xfId="12" applyFont="1" applyFill="1" applyBorder="1" applyAlignment="1">
      <alignment horizontal="center" vertical="center"/>
    </xf>
    <xf numFmtId="1" fontId="18" fillId="9" borderId="20" xfId="12" applyNumberFormat="1" applyFont="1" applyFill="1" applyBorder="1" applyAlignment="1">
      <alignment vertical="center" wrapText="1"/>
    </xf>
    <xf numFmtId="14" fontId="18" fillId="9" borderId="20" xfId="12" applyNumberFormat="1" applyFont="1" applyFill="1" applyBorder="1" applyAlignment="1">
      <alignment vertical="center" wrapText="1"/>
    </xf>
    <xf numFmtId="0" fontId="18" fillId="10" borderId="19" xfId="12" applyFont="1" applyFill="1" applyBorder="1" applyAlignment="1">
      <alignment vertical="center" wrapText="1"/>
    </xf>
    <xf numFmtId="0" fontId="18" fillId="10" borderId="20" xfId="12" applyNumberFormat="1" applyFont="1" applyFill="1" applyBorder="1" applyAlignment="1">
      <alignment vertical="center" wrapText="1"/>
    </xf>
    <xf numFmtId="1" fontId="25" fillId="10" borderId="19" xfId="12" applyNumberFormat="1" applyFont="1" applyFill="1" applyBorder="1" applyAlignment="1">
      <alignment horizontal="center" vertical="center"/>
    </xf>
    <xf numFmtId="1" fontId="25" fillId="9" borderId="19" xfId="12" applyNumberFormat="1" applyFont="1" applyFill="1" applyBorder="1" applyAlignment="1">
      <alignment horizontal="center" vertical="center"/>
    </xf>
    <xf numFmtId="0" fontId="25" fillId="9" borderId="20" xfId="12" applyNumberFormat="1" applyFont="1" applyFill="1" applyBorder="1" applyAlignment="1">
      <alignment vertical="center"/>
    </xf>
    <xf numFmtId="0" fontId="25" fillId="9" borderId="20" xfId="12" applyFont="1" applyFill="1" applyBorder="1" applyAlignment="1">
      <alignment horizontal="left" vertical="center" wrapText="1"/>
    </xf>
    <xf numFmtId="0" fontId="25" fillId="9" borderId="20" xfId="12" applyFont="1" applyFill="1" applyBorder="1" applyAlignment="1">
      <alignment vertical="center"/>
    </xf>
    <xf numFmtId="0" fontId="18" fillId="10" borderId="20" xfId="12" applyNumberFormat="1" applyFont="1" applyFill="1" applyBorder="1" applyAlignment="1">
      <alignment horizontal="center" vertical="center"/>
    </xf>
    <xf numFmtId="1" fontId="25" fillId="10" borderId="20" xfId="12" applyNumberFormat="1" applyFont="1" applyFill="1" applyBorder="1" applyAlignment="1">
      <alignment vertical="center"/>
    </xf>
    <xf numFmtId="14" fontId="18" fillId="10" borderId="20" xfId="12" applyNumberFormat="1" applyFont="1" applyFill="1" applyBorder="1" applyAlignment="1">
      <alignment vertical="center" wrapText="1"/>
    </xf>
    <xf numFmtId="14" fontId="16" fillId="9" borderId="20" xfId="12" applyNumberFormat="1" applyFont="1" applyFill="1" applyBorder="1" applyAlignment="1">
      <alignment horizontal="right" vertical="center" wrapText="1"/>
    </xf>
    <xf numFmtId="1" fontId="18" fillId="10" borderId="21" xfId="12" applyNumberFormat="1" applyFont="1" applyFill="1" applyBorder="1" applyAlignment="1">
      <alignment horizontal="center" vertical="center"/>
    </xf>
    <xf numFmtId="0" fontId="18" fillId="10" borderId="22" xfId="12" applyNumberFormat="1" applyFont="1" applyFill="1" applyBorder="1" applyAlignment="1">
      <alignment vertical="center"/>
    </xf>
    <xf numFmtId="1" fontId="18" fillId="10" borderId="22" xfId="12" applyNumberFormat="1" applyFont="1" applyFill="1" applyBorder="1" applyAlignment="1">
      <alignment horizontal="center" vertical="center"/>
    </xf>
    <xf numFmtId="0" fontId="18" fillId="10" borderId="22" xfId="12" applyFont="1" applyFill="1" applyBorder="1" applyAlignment="1">
      <alignment vertical="center" wrapText="1"/>
    </xf>
    <xf numFmtId="0" fontId="18" fillId="10" borderId="22" xfId="12" applyFont="1" applyFill="1" applyBorder="1" applyAlignment="1">
      <alignment horizontal="left" vertical="center" wrapText="1"/>
    </xf>
    <xf numFmtId="1" fontId="18" fillId="10" borderId="22" xfId="12" applyNumberFormat="1" applyFont="1" applyFill="1" applyBorder="1" applyAlignment="1">
      <alignment vertical="center"/>
    </xf>
    <xf numFmtId="14" fontId="18" fillId="10" borderId="22" xfId="12" applyNumberFormat="1" applyFont="1" applyFill="1" applyBorder="1" applyAlignment="1">
      <alignment horizontal="right" vertical="center" wrapText="1"/>
    </xf>
    <xf numFmtId="1" fontId="24" fillId="0" borderId="0" xfId="12" applyNumberFormat="1" applyFont="1"/>
    <xf numFmtId="0" fontId="24" fillId="0" borderId="0" xfId="12" applyFont="1" applyAlignment="1">
      <alignment horizontal="center"/>
    </xf>
    <xf numFmtId="0" fontId="24" fillId="0" borderId="0" xfId="12" applyFont="1" applyAlignment="1">
      <alignment horizontal="right"/>
    </xf>
    <xf numFmtId="0" fontId="28" fillId="2" borderId="16" xfId="6" applyNumberFormat="1" applyFont="1" applyFill="1" applyBorder="1" applyAlignment="1">
      <alignment horizontal="center" vertical="center"/>
    </xf>
    <xf numFmtId="0" fontId="28" fillId="2" borderId="25" xfId="6" applyNumberFormat="1" applyFont="1" applyFill="1" applyBorder="1" applyAlignment="1">
      <alignment horizontal="center" vertical="center" wrapText="1"/>
    </xf>
    <xf numFmtId="0" fontId="2" fillId="0" borderId="0" xfId="12" applyNumberFormat="1" applyBorder="1"/>
    <xf numFmtId="0" fontId="29" fillId="3" borderId="23" xfId="6" applyNumberFormat="1" applyFont="1" applyFill="1" applyBorder="1" applyAlignment="1">
      <alignment horizontal="left" vertical="center"/>
    </xf>
    <xf numFmtId="0" fontId="29" fillId="3" borderId="24" xfId="6" applyNumberFormat="1" applyFont="1" applyFill="1" applyBorder="1" applyAlignment="1">
      <alignment horizontal="left" vertical="center" wrapText="1"/>
    </xf>
    <xf numFmtId="0" fontId="29" fillId="4" borderId="23" xfId="6" applyNumberFormat="1" applyFont="1" applyFill="1" applyBorder="1" applyAlignment="1">
      <alignment horizontal="left" vertical="center"/>
    </xf>
    <xf numFmtId="0" fontId="29" fillId="4" borderId="24" xfId="6" applyNumberFormat="1" applyFont="1" applyFill="1" applyBorder="1" applyAlignment="1">
      <alignment horizontal="left" vertical="center" wrapText="1"/>
    </xf>
    <xf numFmtId="0" fontId="2" fillId="0" borderId="0" xfId="12"/>
    <xf numFmtId="0" fontId="1" fillId="0" borderId="0" xfId="1" applyFont="1" applyAlignment="1">
      <alignment horizontal="center" vertical="center" wrapText="1"/>
    </xf>
    <xf numFmtId="0" fontId="8" fillId="7" borderId="10" xfId="1" applyFont="1" applyFill="1" applyBorder="1" applyAlignment="1" applyProtection="1">
      <alignment vertical="center"/>
    </xf>
    <xf numFmtId="0" fontId="8" fillId="4" borderId="10" xfId="1" applyFont="1" applyFill="1" applyBorder="1" applyAlignment="1" applyProtection="1">
      <alignment vertical="center"/>
    </xf>
    <xf numFmtId="0" fontId="0" fillId="0" borderId="0" xfId="0" applyAlignment="1">
      <alignment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0" fillId="4" borderId="24" xfId="0" applyFont="1" applyFill="1" applyBorder="1" applyAlignment="1">
      <alignment wrapText="1"/>
    </xf>
    <xf numFmtId="0" fontId="9" fillId="4" borderId="26" xfId="0" applyFont="1" applyFill="1" applyBorder="1"/>
    <xf numFmtId="0" fontId="9" fillId="4" borderId="26" xfId="0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vertical="center" wrapText="1"/>
    </xf>
    <xf numFmtId="0" fontId="0" fillId="4" borderId="26" xfId="0" applyFont="1" applyFill="1" applyBorder="1" applyAlignment="1">
      <alignment horizontal="center" vertical="center"/>
    </xf>
    <xf numFmtId="0" fontId="30" fillId="3" borderId="27" xfId="0" applyFont="1" applyFill="1" applyBorder="1" applyAlignment="1">
      <alignment horizontal="justify" vertical="center" wrapText="1"/>
    </xf>
    <xf numFmtId="0" fontId="9" fillId="3" borderId="28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vertical="center" wrapText="1"/>
    </xf>
    <xf numFmtId="0" fontId="0" fillId="3" borderId="28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/>
    </xf>
    <xf numFmtId="0" fontId="0" fillId="4" borderId="28" xfId="0" applyFont="1" applyFill="1" applyBorder="1" applyAlignment="1">
      <alignment vertical="center" wrapText="1"/>
    </xf>
    <xf numFmtId="0" fontId="0" fillId="4" borderId="28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justify" vertical="center" wrapText="1"/>
    </xf>
    <xf numFmtId="0" fontId="0" fillId="3" borderId="27" xfId="0" applyFont="1" applyFill="1" applyBorder="1" applyAlignment="1">
      <alignment horizontal="justify" vertical="center" wrapText="1"/>
    </xf>
    <xf numFmtId="0" fontId="0" fillId="3" borderId="27" xfId="0" applyFont="1" applyFill="1" applyBorder="1" applyAlignment="1">
      <alignment horizontal="justify" wrapText="1"/>
    </xf>
    <xf numFmtId="0" fontId="31" fillId="3" borderId="28" xfId="0" applyFont="1" applyFill="1" applyBorder="1" applyAlignment="1">
      <alignment horizontal="center" vertical="center"/>
    </xf>
    <xf numFmtId="0" fontId="30" fillId="4" borderId="27" xfId="0" applyFont="1" applyFill="1" applyBorder="1" applyAlignment="1">
      <alignment horizontal="justify" vertical="center" wrapText="1"/>
    </xf>
    <xf numFmtId="0" fontId="19" fillId="3" borderId="27" xfId="0" applyFont="1" applyFill="1" applyBorder="1" applyAlignment="1">
      <alignment horizontal="justify" vertical="center" wrapText="1"/>
    </xf>
    <xf numFmtId="0" fontId="9" fillId="4" borderId="27" xfId="0" applyNumberFormat="1" applyFont="1" applyFill="1" applyBorder="1" applyAlignment="1">
      <alignment horizontal="center" vertical="center" wrapText="1"/>
    </xf>
    <xf numFmtId="0" fontId="9" fillId="4" borderId="28" xfId="0" applyNumberFormat="1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vertical="center"/>
    </xf>
    <xf numFmtId="0" fontId="30" fillId="4" borderId="27" xfId="0" applyFont="1" applyFill="1" applyBorder="1" applyAlignment="1">
      <alignment horizontal="justify" vertical="top" wrapText="1"/>
    </xf>
    <xf numFmtId="0" fontId="10" fillId="2" borderId="26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0" fillId="4" borderId="1" xfId="1" applyNumberFormat="1" applyFont="1" applyFill="1" applyBorder="1" applyAlignment="1">
      <alignment horizontal="left" vertical="center"/>
    </xf>
    <xf numFmtId="0" fontId="0" fillId="4" borderId="2" xfId="1" applyNumberFormat="1" applyFont="1" applyFill="1" applyBorder="1" applyAlignment="1">
      <alignment horizontal="left" vertical="center"/>
    </xf>
    <xf numFmtId="0" fontId="0" fillId="4" borderId="4" xfId="1" applyNumberFormat="1" applyFont="1" applyFill="1" applyBorder="1" applyAlignment="1">
      <alignment horizontal="left" vertical="center"/>
    </xf>
    <xf numFmtId="0" fontId="8" fillId="4" borderId="1" xfId="1" applyFont="1" applyFill="1" applyBorder="1" applyAlignment="1">
      <alignment horizontal="right" vertical="center" wrapText="1"/>
    </xf>
    <xf numFmtId="0" fontId="8" fillId="4" borderId="4" xfId="1" applyFont="1" applyFill="1" applyBorder="1" applyAlignment="1">
      <alignment horizontal="right" vertical="center" wrapText="1"/>
    </xf>
    <xf numFmtId="1" fontId="8" fillId="3" borderId="1" xfId="1" applyNumberFormat="1" applyFont="1" applyFill="1" applyBorder="1" applyAlignment="1">
      <alignment horizontal="left" vertical="center" wrapText="1"/>
    </xf>
    <xf numFmtId="1" fontId="8" fillId="3" borderId="2" xfId="1" applyNumberFormat="1" applyFont="1" applyFill="1" applyBorder="1" applyAlignment="1">
      <alignment horizontal="left" vertical="center" wrapText="1"/>
    </xf>
    <xf numFmtId="1" fontId="8" fillId="3" borderId="4" xfId="1" applyNumberFormat="1" applyFont="1" applyFill="1" applyBorder="1" applyAlignment="1">
      <alignment horizontal="left" vertical="center" wrapText="1"/>
    </xf>
    <xf numFmtId="1" fontId="8" fillId="3" borderId="7" xfId="1" applyNumberFormat="1" applyFont="1" applyFill="1" applyBorder="1" applyAlignment="1">
      <alignment horizontal="right" vertical="center" wrapText="1"/>
    </xf>
    <xf numFmtId="1" fontId="8" fillId="3" borderId="8" xfId="1" applyNumberFormat="1" applyFont="1" applyFill="1" applyBorder="1" applyAlignment="1">
      <alignment horizontal="right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right" vertical="center" wrapText="1"/>
    </xf>
    <xf numFmtId="0" fontId="8" fillId="3" borderId="4" xfId="1" applyFont="1" applyFill="1" applyBorder="1" applyAlignment="1">
      <alignment horizontal="right" vertical="center" wrapText="1"/>
    </xf>
    <xf numFmtId="1" fontId="8" fillId="6" borderId="1" xfId="1" applyNumberFormat="1" applyFont="1" applyFill="1" applyBorder="1" applyAlignment="1" applyProtection="1">
      <alignment horizontal="left" vertical="center" wrapText="1"/>
      <protection locked="0"/>
    </xf>
    <xf numFmtId="1" fontId="8" fillId="6" borderId="4" xfId="1" applyNumberFormat="1" applyFont="1" applyFill="1" applyBorder="1" applyAlignment="1" applyProtection="1">
      <alignment horizontal="left" vertical="center" wrapText="1"/>
      <protection locked="0"/>
    </xf>
    <xf numFmtId="165" fontId="8" fillId="6" borderId="1" xfId="1" applyNumberFormat="1" applyFont="1" applyFill="1" applyBorder="1" applyAlignment="1" applyProtection="1">
      <alignment horizontal="center" vertical="center"/>
    </xf>
    <xf numFmtId="165" fontId="8" fillId="6" borderId="4" xfId="1" applyNumberFormat="1" applyFont="1" applyFill="1" applyBorder="1" applyAlignment="1" applyProtection="1">
      <alignment horizontal="center" vertical="center"/>
    </xf>
    <xf numFmtId="1" fontId="8" fillId="7" borderId="1" xfId="1" applyNumberFormat="1" applyFont="1" applyFill="1" applyBorder="1" applyAlignment="1" applyProtection="1">
      <alignment horizontal="left" vertical="center" wrapText="1"/>
      <protection locked="0"/>
    </xf>
    <xf numFmtId="1" fontId="8" fillId="7" borderId="4" xfId="1" applyNumberFormat="1" applyFont="1" applyFill="1" applyBorder="1" applyAlignment="1" applyProtection="1">
      <alignment horizontal="left" vertical="center" wrapText="1"/>
      <protection locked="0"/>
    </xf>
    <xf numFmtId="165" fontId="8" fillId="7" borderId="1" xfId="1" applyNumberFormat="1" applyFont="1" applyFill="1" applyBorder="1" applyAlignment="1" applyProtection="1">
      <alignment horizontal="center" vertical="center"/>
    </xf>
    <xf numFmtId="165" fontId="8" fillId="7" borderId="4" xfId="1" applyNumberFormat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2" borderId="16" xfId="3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15" fillId="3" borderId="28" xfId="2" applyFont="1" applyFill="1" applyBorder="1" applyAlignment="1">
      <alignment horizontal="center" vertical="center"/>
    </xf>
    <xf numFmtId="0" fontId="15" fillId="4" borderId="28" xfId="2" applyFont="1" applyFill="1" applyBorder="1" applyAlignment="1">
      <alignment horizontal="center" vertical="center"/>
    </xf>
  </cellXfs>
  <cellStyles count="13">
    <cellStyle name="Hiperligação" xfId="2" builtinId="8"/>
    <cellStyle name="Normal" xfId="0" builtinId="0"/>
    <cellStyle name="Normal 2" xfId="1"/>
    <cellStyle name="Normal 2 2" xfId="5"/>
    <cellStyle name="Normal 3" xfId="3"/>
    <cellStyle name="Normal 3 2" xfId="6"/>
    <cellStyle name="Normal 4" xfId="4"/>
    <cellStyle name="Normal 5" xfId="7"/>
    <cellStyle name="Normal 6" xfId="8"/>
    <cellStyle name="Normal 7" xfId="12"/>
    <cellStyle name="Normal_Folha1" xfId="9"/>
    <cellStyle name="Percent 2" xfId="10"/>
    <cellStyle name="Percentagem 2" xfId="11"/>
  </cellStyles>
  <dxfs count="38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167" formatCode="0.00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_-* #,##0.00\ [$€-816]_-;\-* #,##0.00\ [$€-816]_-;_-* &quot;-&quot;??\ [$€-816]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theme="0"/>
        </left>
        <right/>
        <top style="thick">
          <color theme="0"/>
        </top>
        <bottom style="thick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6" formatCode="###,###,###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6" formatCode="###,###,###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ck">
          <color theme="0"/>
        </right>
        <top style="thick">
          <color theme="0"/>
        </top>
        <bottom style="thick">
          <color theme="0"/>
        </bottom>
        <vertical/>
        <horizontal/>
      </border>
      <protection locked="0" hidden="0"/>
    </dxf>
    <dxf>
      <border outline="0">
        <top style="thick">
          <color theme="0"/>
        </top>
      </border>
    </dxf>
    <dxf>
      <border outline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  <protection locked="1" hidden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border outline="0">
        <top style="thick">
          <color theme="0"/>
        </top>
      </border>
    </dxf>
    <dxf>
      <alignment horizontal="general" vertical="center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ck">
          <color theme="0"/>
        </left>
        <right style="thick">
          <color theme="0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Actividades%20e%20Projectos\OP_GRUPO_TRABALHO\Relat&#243;rio%20Anual_2\2015\Final\ANNUAL_REPORT_2015_RW_PT_P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P\Modelos%20anexos%20ao%20formul&#225;rio%20de%20rec\Comunica&#231;&#227;o%20al&#237;nea%20a)%20do%20n&#186;2%20do%20art%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P\Modelos%20anexos%20ao%20formul&#225;rio%20de%20rec\Informa&#231;&#227;o%20de%20Indeminiza&#231;&#245;es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ágina de cobertura"/>
      <sheetName val="Texto"/>
      <sheetName val="Convenções (1)"/>
      <sheetName val="Convenções (2)"/>
      <sheetName val="Convenções (3)"/>
      <sheetName val="Ponto de contacto"/>
      <sheetName val="SECÇÃO 1"/>
      <sheetName val="1.1 - OP, AOP e AP - Resumo"/>
      <sheetName val="1.2 - Prod. retirados - Soma"/>
      <sheetName val="1.3 - Med. e acções elegíveis"/>
      <sheetName val="1.4 - Ind. adicionais"/>
      <sheetName val="SECÇÃO 2"/>
      <sheetName val="2.1 - Reconhec. e membros (OP)"/>
      <sheetName val="2.2 - Produção e destino (OP)"/>
      <sheetName val="2.3 - VPC e FO (OP)"/>
      <sheetName val="SECÇÂO 3"/>
      <sheetName val="3.1 - Ind. sit. inicial"/>
      <sheetName val="3.2 - Ind. recursos"/>
      <sheetName val="3.3 - Ind. realizações"/>
      <sheetName val="3.4 - Ind. resultados"/>
      <sheetName val="3.5 Ind. impacto"/>
      <sheetName val="SECÇÃO 4"/>
      <sheetName val="4.1. Reconhecim. e membros (AP)"/>
      <sheetName val="4.2  Produção e destino (AP)"/>
      <sheetName val="4.3. VPC e Planos de rec. (AP)"/>
      <sheetName val="SECTION 5"/>
      <sheetName val="5.1 - Org. interprof."/>
      <sheetName val="SECÇÃO 6"/>
      <sheetName val="6.1 - National legislation"/>
      <sheetName val="Validation Rules"/>
      <sheetName val="LABELS_EN"/>
      <sheetName val="Validation Report"/>
      <sheetName val="Validation Report EN"/>
      <sheetName val="Merge Report"/>
      <sheetName val="Unidades"/>
      <sheetName val="Lista Tipo de Certificação"/>
      <sheetName val="Lista_Setores"/>
      <sheetName val="Lista Origem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F9" t="str">
            <v xml:space="preserve">Tomates, frescos ou refrigerados </v>
          </cell>
        </row>
        <row r="10">
          <cell r="F10" t="str">
            <v>Cebolas e chalotas</v>
          </cell>
        </row>
        <row r="11">
          <cell r="F11" t="str">
            <v>Alhos</v>
          </cell>
        </row>
        <row r="12">
          <cell r="F12" t="str">
            <v>Alhos-porros e outros produtos hortícolas aliáceos</v>
          </cell>
        </row>
        <row r="13">
          <cell r="F13" t="str">
            <v xml:space="preserve">Couve-flor e brócolos </v>
          </cell>
        </row>
        <row r="14">
          <cell r="F14" t="str">
            <v>Couve-de-bruxelas</v>
          </cell>
        </row>
        <row r="15">
          <cell r="F15" t="str">
            <v>Couve branca e couve roxa</v>
          </cell>
        </row>
        <row r="16">
          <cell r="F16" t="str">
            <v>Outros produtos comestíveis do género Brassica</v>
          </cell>
        </row>
        <row r="17">
          <cell r="F17" t="str">
            <v>Alfaces repolhudas</v>
          </cell>
        </row>
        <row r="18">
          <cell r="F18" t="str">
            <v>Outras alfaces</v>
          </cell>
        </row>
        <row r="19">
          <cell r="F19" t="str">
            <v>Chicórias Witloof (Cichorium intybus var. foliosum)</v>
          </cell>
        </row>
        <row r="20">
          <cell r="F20" t="str">
            <v>Outras espécies de chicória</v>
          </cell>
        </row>
        <row r="21">
          <cell r="F21" t="str">
            <v>Cenouras e nabos</v>
          </cell>
        </row>
        <row r="22">
          <cell r="F22" t="str">
            <v>Outras raízes comestíveis</v>
          </cell>
        </row>
        <row r="23">
          <cell r="F23" t="str">
            <v>Pepinos</v>
          </cell>
        </row>
        <row r="24">
          <cell r="F24" t="str">
            <v>Pepininhos (cornichons)</v>
          </cell>
        </row>
        <row r="25">
          <cell r="F25" t="str">
            <v>Ervilhas (Pisum sativum)</v>
          </cell>
        </row>
        <row r="26">
          <cell r="F26" t="str">
            <v>Feijões (Vigna spp., Phaseolus spp.)</v>
          </cell>
        </row>
        <row r="27">
          <cell r="F27" t="str">
            <v>Outros legumes de vagem</v>
          </cell>
        </row>
        <row r="28">
          <cell r="F28" t="str">
            <v>Espargos (aspargos)</v>
          </cell>
        </row>
        <row r="29">
          <cell r="F29" t="str">
            <v>Beringelas</v>
          </cell>
        </row>
        <row r="30">
          <cell r="F30" t="str">
            <v>Aipo, excepto aipo-rábano</v>
          </cell>
        </row>
        <row r="31">
          <cell r="F31" t="str">
            <v>Cogumelos do género Agaricus</v>
          </cell>
        </row>
        <row r="32">
          <cell r="F32" t="str">
            <v>Outros cogumelos e trufas</v>
          </cell>
        </row>
        <row r="33">
          <cell r="F33" t="str">
            <v>Pimentos doces ou pimentões</v>
          </cell>
        </row>
        <row r="34">
          <cell r="F34" t="str">
            <v>Espinafres, espinafres-da-nova-zelândia e espinafres gigantes</v>
          </cell>
        </row>
        <row r="35">
          <cell r="F35" t="str">
            <v>Alcachofras</v>
          </cell>
        </row>
        <row r="36">
          <cell r="F36" t="str">
            <v>Aboborinhas</v>
          </cell>
        </row>
        <row r="37">
          <cell r="F37" t="str">
            <v>Outras</v>
          </cell>
        </row>
        <row r="38">
          <cell r="F38" t="str">
            <v xml:space="preserve">Saladas, excepto alfaces (Lactuca sativa) e chicórias (Cichorium spp.) </v>
          </cell>
        </row>
        <row r="39">
          <cell r="F39" t="str">
            <v xml:space="preserve">Saladas, excepto alfaces (Lactuca sativa) e chicórias (Cichorium spp.) </v>
          </cell>
        </row>
        <row r="40">
          <cell r="F40" t="str">
            <v>Acelgas e cardos</v>
          </cell>
        </row>
        <row r="41">
          <cell r="F41" t="str">
            <v>Alcaparras</v>
          </cell>
        </row>
        <row r="42">
          <cell r="F42" t="str">
            <v>Outros produtos hortícolas</v>
          </cell>
        </row>
        <row r="43">
          <cell r="F43" t="str">
            <v>Amêndoas</v>
          </cell>
        </row>
        <row r="44">
          <cell r="F44" t="str">
            <v>Avelãs (Corylus spp.)</v>
          </cell>
        </row>
        <row r="45">
          <cell r="F45" t="str">
            <v>Nozes</v>
          </cell>
        </row>
        <row r="46">
          <cell r="F46" t="str">
            <v>Castanhas (Castanea spp.)</v>
          </cell>
        </row>
        <row r="47">
          <cell r="F47" t="str">
            <v>Pistácios</v>
          </cell>
        </row>
        <row r="48">
          <cell r="F48" t="str">
            <v>Noz de macadâmia</v>
          </cell>
        </row>
        <row r="49">
          <cell r="F49" t="str">
            <v xml:space="preserve">Outras frutas de casca rija, com excepção das nozes de areca (ou de bétel) e das nozes de cola da subposição 08029020 </v>
          </cell>
        </row>
        <row r="50">
          <cell r="F50" t="str">
            <v xml:space="preserve">Plátanos, frescos </v>
          </cell>
        </row>
        <row r="51">
          <cell r="F51" t="str">
            <v xml:space="preserve">Plátanos, secos </v>
          </cell>
        </row>
        <row r="52">
          <cell r="F52" t="str">
            <v xml:space="preserve">Figos, frescos </v>
          </cell>
        </row>
        <row r="53">
          <cell r="F53" t="str">
            <v>Ananases (abacaxis)</v>
          </cell>
        </row>
        <row r="54">
          <cell r="F54" t="str">
            <v xml:space="preserve">Abacates </v>
          </cell>
        </row>
        <row r="55">
          <cell r="F55" t="str">
            <v xml:space="preserve">Goiabas, mangas e mangostões </v>
          </cell>
        </row>
        <row r="56">
          <cell r="F56" t="str">
            <v>Laranjas</v>
          </cell>
        </row>
        <row r="57">
          <cell r="F57" t="str">
            <v xml:space="preserve">Tangerinas, mandarinas e satsumas; clementinas, wilkings e outros citrinos híbridos semelhantes </v>
          </cell>
        </row>
        <row r="58">
          <cell r="F58" t="str">
            <v>Toranjas e pomelos</v>
          </cell>
        </row>
        <row r="59">
          <cell r="F59" t="str">
            <v>Limões (Citrus limon, Citrus limonum) e limas (Citrus aurantifolia, Citrus latifolia)</v>
          </cell>
        </row>
        <row r="60">
          <cell r="F60" t="str">
            <v>Outros citrinos</v>
          </cell>
        </row>
        <row r="61">
          <cell r="F61" t="str">
            <v xml:space="preserve">Uvas, frescas, de mesa </v>
          </cell>
        </row>
        <row r="62">
          <cell r="F62" t="str">
            <v>Melancias</v>
          </cell>
        </row>
        <row r="63">
          <cell r="F63" t="str">
            <v>Outros melões</v>
          </cell>
        </row>
        <row r="64">
          <cell r="F64" t="str">
            <v>Papaias (mamões)</v>
          </cell>
        </row>
        <row r="65">
          <cell r="F65" t="str">
            <v>Maçãs</v>
          </cell>
        </row>
        <row r="66">
          <cell r="F66" t="str">
            <v>Pêras</v>
          </cell>
        </row>
        <row r="67">
          <cell r="F67" t="str">
            <v>Marmelos</v>
          </cell>
        </row>
        <row r="68">
          <cell r="F68" t="str">
            <v>Damascos</v>
          </cell>
        </row>
        <row r="69">
          <cell r="F69" t="str">
            <v>Cerejas</v>
          </cell>
        </row>
        <row r="70">
          <cell r="F70" t="str">
            <v>Nectarinas</v>
          </cell>
        </row>
        <row r="71">
          <cell r="F71" t="str">
            <v>Outros pêssegos</v>
          </cell>
        </row>
        <row r="72">
          <cell r="F72" t="str">
            <v>Ameixas e abrunhos</v>
          </cell>
        </row>
        <row r="73">
          <cell r="F73" t="str">
            <v>Morangos</v>
          </cell>
        </row>
        <row r="74">
          <cell r="F74" t="str">
            <v>Framboesas, amoras, incluindo as silvestres, e amoras-framboesas</v>
          </cell>
        </row>
        <row r="75">
          <cell r="F75" t="str">
            <v>Airelas, mirtilos e outras frutas do género Vaccinium</v>
          </cell>
        </row>
        <row r="76">
          <cell r="F76" t="str">
            <v>Quivis</v>
          </cell>
        </row>
        <row r="77">
          <cell r="F77" t="str">
            <v>Duriangos (duriões)</v>
          </cell>
        </row>
        <row r="78">
          <cell r="F78" t="str">
            <v xml:space="preserve">Outras frutas frescas </v>
          </cell>
        </row>
        <row r="79">
          <cell r="F79" t="str">
            <v xml:space="preserve">Misturas constituídas exclusivamente de frutas de casca rija das posições 0801 e 0802 </v>
          </cell>
        </row>
        <row r="80">
          <cell r="F80" t="str">
            <v xml:space="preserve">Açafrão </v>
          </cell>
        </row>
        <row r="81">
          <cell r="F81" t="str">
            <v xml:space="preserve">Tomilho, fresco ou refrigerado </v>
          </cell>
        </row>
        <row r="82">
          <cell r="F82" t="str">
            <v>Manjericão, melissa, hortelã, origanum vulgare (orégão/manjerona silvestre), alecrim, salva, frescos ou refrigerados</v>
          </cell>
        </row>
        <row r="83">
          <cell r="F83" t="str">
            <v xml:space="preserve">Alfarroba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Ocorrência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Setore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2" name="Tabela2" displayName="Tabela2" ref="A7:H16" totalsRowShown="0" headerRowDxfId="37" dataDxfId="35" headerRowBorderDxfId="36" tableBorderDxfId="34">
  <autoFilter ref="A7:H16"/>
  <tableColumns count="8">
    <tableColumn id="1" name="Setor" dataDxfId="33"/>
    <tableColumn id="2" name="NIF do Membro" dataDxfId="32"/>
    <tableColumn id="3" name="Área afetada (ha)/N.º de Animais" dataDxfId="31"/>
    <tableColumn id="4" name="Cultura/Espécie" dataDxfId="30"/>
    <tableColumn id="5" name="Data da Ocorrência" dataDxfId="29"/>
    <tableColumn id="6" name="N.º de Parcela" dataDxfId="28"/>
    <tableColumn id="7" name="Tipo de Ocorrência" dataDxfId="27"/>
    <tableColumn id="8" name="Observações" dataDxfId="26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id="3" name="Tabela14" displayName="Tabela14" ref="A7:H15" totalsRowShown="0" headerRowDxfId="25" dataDxfId="23" headerRowBorderDxfId="24" tableBorderDxfId="22" totalsRowBorderDxfId="21">
  <autoFilter ref="A7:H15"/>
  <tableColumns count="8">
    <tableColumn id="1" name="Setor" dataDxfId="20"/>
    <tableColumn id="2" name="NIF Seguradora" dataDxfId="19"/>
    <tableColumn id="3" name="Nome Seguradora" dataDxfId="18"/>
    <tableColumn id="4" name="N.º de Apólice" dataDxfId="17"/>
    <tableColumn id="5" name="NIF do Membro" dataDxfId="16"/>
    <tableColumn id="6" name="Área afetada (ha)/N.º de Animais" dataDxfId="15"/>
    <tableColumn id="7" name="Cultura/Espécie" dataDxfId="14"/>
    <tableColumn id="8" name="Valor Indeminização_x000a_(€)" dataDxfId="13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id="4" name="Tabela25" displayName="Tabela25" ref="A2:F11" totalsRowShown="0" headerRowDxfId="12" dataDxfId="11">
  <autoFilter ref="A2:F11"/>
  <tableColumns count="6">
    <tableColumn id="1" name="NIFAP" dataDxfId="10"/>
    <tableColumn id="6" name="NIF" dataDxfId="9" dataCellStyle="Normal 2"/>
    <tableColumn id="2" name="Área" dataDxfId="8"/>
    <tableColumn id="3" name="N.º de Rotações" dataDxfId="7"/>
    <tableColumn id="4" name="Culturas Abrangidas" dataDxfId="6"/>
    <tableColumn id="5" name="Observações" dataDxfId="5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id="6" name="Tabela17" displayName="Tabela17" ref="A2:C15" totalsRowShown="0" headerRowDxfId="4" dataDxfId="3">
  <autoFilter ref="A2:C15"/>
  <tableColumns count="3">
    <tableColumn id="1" name="NIF do Membro" dataDxfId="2"/>
    <tableColumn id="2" name="Motivo da Expulsão" dataDxfId="1"/>
    <tableColumn id="3" name="Data da Ata de Deliberação da Expulsão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25" zoomScale="85" zoomScaleNormal="85" workbookViewId="0">
      <selection activeCell="B4" sqref="B4"/>
    </sheetView>
  </sheetViews>
  <sheetFormatPr defaultRowHeight="12" x14ac:dyDescent="0.2"/>
  <cols>
    <col min="1" max="1" width="16.1640625" style="133" customWidth="1"/>
    <col min="2" max="2" width="61" bestFit="1" customWidth="1"/>
    <col min="3" max="6" width="25.83203125" style="132" customWidth="1"/>
    <col min="7" max="7" width="13.6640625" style="132" customWidth="1"/>
    <col min="8" max="8" width="49.5" style="131" customWidth="1"/>
  </cols>
  <sheetData>
    <row r="1" spans="1:8" ht="57.75" customHeight="1" x14ac:dyDescent="0.2">
      <c r="A1" s="163" t="s">
        <v>282</v>
      </c>
      <c r="B1" s="161" t="s">
        <v>281</v>
      </c>
      <c r="C1" s="158" t="s">
        <v>280</v>
      </c>
      <c r="D1" s="159"/>
      <c r="E1" s="159"/>
      <c r="F1" s="160"/>
      <c r="G1" s="163" t="s">
        <v>74</v>
      </c>
      <c r="H1" s="161" t="s">
        <v>31</v>
      </c>
    </row>
    <row r="2" spans="1:8" ht="57.75" customHeight="1" x14ac:dyDescent="0.2">
      <c r="A2" s="164"/>
      <c r="B2" s="162"/>
      <c r="C2" s="201" t="s">
        <v>279</v>
      </c>
      <c r="D2" s="201" t="s">
        <v>278</v>
      </c>
      <c r="E2" s="201" t="s">
        <v>277</v>
      </c>
      <c r="F2" s="201" t="s">
        <v>276</v>
      </c>
      <c r="G2" s="164"/>
      <c r="H2" s="162"/>
    </row>
    <row r="3" spans="1:8" ht="57.75" customHeight="1" x14ac:dyDescent="0.2">
      <c r="A3" s="142">
        <v>319</v>
      </c>
      <c r="B3" s="156" t="s">
        <v>0</v>
      </c>
      <c r="C3" s="140" t="s">
        <v>262</v>
      </c>
      <c r="D3" s="140" t="s">
        <v>262</v>
      </c>
      <c r="E3" s="140" t="s">
        <v>262</v>
      </c>
      <c r="F3" s="140" t="s">
        <v>265</v>
      </c>
      <c r="G3" s="202"/>
      <c r="H3" s="147"/>
    </row>
    <row r="4" spans="1:8" ht="81" customHeight="1" x14ac:dyDescent="0.2">
      <c r="A4" s="146">
        <v>390</v>
      </c>
      <c r="B4" s="145" t="s">
        <v>254</v>
      </c>
      <c r="C4" s="144" t="s">
        <v>266</v>
      </c>
      <c r="D4" s="144" t="s">
        <v>266</v>
      </c>
      <c r="E4" s="155" t="s">
        <v>265</v>
      </c>
      <c r="F4" s="155" t="s">
        <v>265</v>
      </c>
      <c r="G4" s="155"/>
      <c r="H4" s="154"/>
    </row>
    <row r="5" spans="1:8" ht="99" customHeight="1" x14ac:dyDescent="0.2">
      <c r="A5" s="142">
        <v>320</v>
      </c>
      <c r="B5" s="141" t="s">
        <v>275</v>
      </c>
      <c r="C5" s="151" t="s">
        <v>265</v>
      </c>
      <c r="D5" s="151" t="s">
        <v>262</v>
      </c>
      <c r="E5" s="140" t="s">
        <v>265</v>
      </c>
      <c r="F5" s="140" t="s">
        <v>265</v>
      </c>
      <c r="G5" s="140"/>
      <c r="H5" s="147"/>
    </row>
    <row r="6" spans="1:8" ht="57.75" customHeight="1" x14ac:dyDescent="0.2">
      <c r="A6" s="146">
        <v>321</v>
      </c>
      <c r="B6" s="145" t="s">
        <v>274</v>
      </c>
      <c r="C6" s="144" t="s">
        <v>266</v>
      </c>
      <c r="D6" s="144" t="s">
        <v>265</v>
      </c>
      <c r="E6" s="144" t="s">
        <v>265</v>
      </c>
      <c r="F6" s="144" t="s">
        <v>265</v>
      </c>
      <c r="G6" s="144"/>
      <c r="H6" s="143"/>
    </row>
    <row r="7" spans="1:8" ht="57.75" customHeight="1" x14ac:dyDescent="0.2">
      <c r="A7" s="142">
        <v>391</v>
      </c>
      <c r="B7" s="141" t="s">
        <v>255</v>
      </c>
      <c r="C7" s="140" t="s">
        <v>266</v>
      </c>
      <c r="D7" s="151" t="s">
        <v>266</v>
      </c>
      <c r="E7" s="140" t="s">
        <v>265</v>
      </c>
      <c r="F7" s="151" t="s">
        <v>265</v>
      </c>
      <c r="G7" s="140"/>
      <c r="H7" s="147"/>
    </row>
    <row r="8" spans="1:8" ht="57.75" customHeight="1" x14ac:dyDescent="0.2">
      <c r="A8" s="146">
        <v>322</v>
      </c>
      <c r="B8" s="145" t="s">
        <v>1</v>
      </c>
      <c r="C8" s="144" t="s">
        <v>262</v>
      </c>
      <c r="D8" s="144" t="s">
        <v>262</v>
      </c>
      <c r="E8" s="144" t="s">
        <v>262</v>
      </c>
      <c r="F8" s="144" t="s">
        <v>265</v>
      </c>
      <c r="G8" s="144"/>
      <c r="H8" s="152" t="s">
        <v>273</v>
      </c>
    </row>
    <row r="9" spans="1:8" ht="57.75" customHeight="1" x14ac:dyDescent="0.2">
      <c r="A9" s="142">
        <v>6</v>
      </c>
      <c r="B9" s="141" t="s">
        <v>2</v>
      </c>
      <c r="C9" s="140" t="s">
        <v>266</v>
      </c>
      <c r="D9" s="140" t="s">
        <v>266</v>
      </c>
      <c r="E9" s="140" t="s">
        <v>262</v>
      </c>
      <c r="F9" s="140" t="s">
        <v>265</v>
      </c>
      <c r="G9" s="140"/>
      <c r="H9" s="153"/>
    </row>
    <row r="10" spans="1:8" ht="57.75" customHeight="1" x14ac:dyDescent="0.2">
      <c r="A10" s="146">
        <v>323</v>
      </c>
      <c r="B10" s="145" t="s">
        <v>4</v>
      </c>
      <c r="C10" s="144" t="s">
        <v>262</v>
      </c>
      <c r="D10" s="144" t="s">
        <v>266</v>
      </c>
      <c r="E10" s="144" t="s">
        <v>262</v>
      </c>
      <c r="F10" s="144" t="s">
        <v>265</v>
      </c>
      <c r="G10" s="144"/>
      <c r="H10" s="148"/>
    </row>
    <row r="11" spans="1:8" ht="57.75" customHeight="1" x14ac:dyDescent="0.2">
      <c r="A11" s="142">
        <v>324</v>
      </c>
      <c r="B11" s="141" t="s">
        <v>3</v>
      </c>
      <c r="C11" s="140" t="s">
        <v>262</v>
      </c>
      <c r="D11" s="140" t="s">
        <v>262</v>
      </c>
      <c r="E11" s="140" t="s">
        <v>265</v>
      </c>
      <c r="F11" s="140" t="s">
        <v>265</v>
      </c>
      <c r="G11" s="140"/>
      <c r="H11" s="149"/>
    </row>
    <row r="12" spans="1:8" ht="57.75" customHeight="1" x14ac:dyDescent="0.2">
      <c r="A12" s="146">
        <v>392</v>
      </c>
      <c r="B12" s="145" t="s">
        <v>256</v>
      </c>
      <c r="C12" s="144" t="s">
        <v>262</v>
      </c>
      <c r="D12" s="144" t="s">
        <v>262</v>
      </c>
      <c r="E12" s="144" t="s">
        <v>265</v>
      </c>
      <c r="F12" s="144" t="s">
        <v>265</v>
      </c>
      <c r="G12" s="144"/>
      <c r="H12" s="152"/>
    </row>
    <row r="13" spans="1:8" ht="57.75" customHeight="1" x14ac:dyDescent="0.2">
      <c r="A13" s="142">
        <v>325</v>
      </c>
      <c r="B13" s="141" t="s">
        <v>5</v>
      </c>
      <c r="C13" s="140" t="s">
        <v>265</v>
      </c>
      <c r="D13" s="140" t="s">
        <v>262</v>
      </c>
      <c r="E13" s="140" t="s">
        <v>262</v>
      </c>
      <c r="F13" s="140" t="s">
        <v>265</v>
      </c>
      <c r="G13" s="202" t="s">
        <v>74</v>
      </c>
      <c r="H13" s="149"/>
    </row>
    <row r="14" spans="1:8" ht="57.75" customHeight="1" x14ac:dyDescent="0.2">
      <c r="A14" s="146">
        <v>315</v>
      </c>
      <c r="B14" s="145" t="s">
        <v>6</v>
      </c>
      <c r="C14" s="144" t="s">
        <v>262</v>
      </c>
      <c r="D14" s="144" t="s">
        <v>262</v>
      </c>
      <c r="E14" s="144" t="s">
        <v>265</v>
      </c>
      <c r="F14" s="144" t="s">
        <v>265</v>
      </c>
      <c r="G14" s="144"/>
      <c r="H14" s="148"/>
    </row>
    <row r="15" spans="1:8" ht="57.75" customHeight="1" x14ac:dyDescent="0.2">
      <c r="A15" s="142">
        <v>326</v>
      </c>
      <c r="B15" s="141" t="s">
        <v>7</v>
      </c>
      <c r="C15" s="140" t="s">
        <v>262</v>
      </c>
      <c r="D15" s="140" t="s">
        <v>262</v>
      </c>
      <c r="E15" s="140" t="s">
        <v>265</v>
      </c>
      <c r="F15" s="140" t="s">
        <v>265</v>
      </c>
      <c r="G15" s="140"/>
      <c r="H15" s="149"/>
    </row>
    <row r="16" spans="1:8" ht="57.75" customHeight="1" x14ac:dyDescent="0.2">
      <c r="A16" s="146">
        <v>327</v>
      </c>
      <c r="B16" s="145" t="s">
        <v>272</v>
      </c>
      <c r="C16" s="144" t="s">
        <v>262</v>
      </c>
      <c r="D16" s="144" t="s">
        <v>262</v>
      </c>
      <c r="E16" s="144" t="s">
        <v>262</v>
      </c>
      <c r="F16" s="144" t="s">
        <v>265</v>
      </c>
      <c r="G16" s="144"/>
      <c r="H16" s="148"/>
    </row>
    <row r="17" spans="1:8" ht="57.75" customHeight="1" x14ac:dyDescent="0.2">
      <c r="A17" s="142">
        <v>363</v>
      </c>
      <c r="B17" s="141" t="s">
        <v>257</v>
      </c>
      <c r="C17" s="140" t="s">
        <v>262</v>
      </c>
      <c r="D17" s="140" t="s">
        <v>262</v>
      </c>
      <c r="E17" s="140" t="s">
        <v>265</v>
      </c>
      <c r="F17" s="140" t="s">
        <v>265</v>
      </c>
      <c r="G17" s="140"/>
      <c r="H17" s="149"/>
    </row>
    <row r="18" spans="1:8" ht="57.75" customHeight="1" x14ac:dyDescent="0.2">
      <c r="A18" s="146">
        <v>328</v>
      </c>
      <c r="B18" s="145" t="s">
        <v>8</v>
      </c>
      <c r="C18" s="144" t="s">
        <v>266</v>
      </c>
      <c r="D18" s="144" t="s">
        <v>266</v>
      </c>
      <c r="E18" s="144" t="s">
        <v>266</v>
      </c>
      <c r="F18" s="144" t="s">
        <v>262</v>
      </c>
      <c r="G18" s="144"/>
      <c r="H18" s="148"/>
    </row>
    <row r="19" spans="1:8" ht="57.75" customHeight="1" x14ac:dyDescent="0.2">
      <c r="A19" s="142">
        <v>7</v>
      </c>
      <c r="B19" s="141" t="s">
        <v>9</v>
      </c>
      <c r="C19" s="140" t="s">
        <v>262</v>
      </c>
      <c r="D19" s="140" t="s">
        <v>265</v>
      </c>
      <c r="E19" s="140" t="s">
        <v>265</v>
      </c>
      <c r="F19" s="140" t="s">
        <v>265</v>
      </c>
      <c r="G19" s="140"/>
      <c r="H19" s="149"/>
    </row>
    <row r="20" spans="1:8" ht="57.75" customHeight="1" x14ac:dyDescent="0.2">
      <c r="A20" s="146">
        <v>329</v>
      </c>
      <c r="B20" s="145" t="s">
        <v>10</v>
      </c>
      <c r="C20" s="144" t="s">
        <v>262</v>
      </c>
      <c r="D20" s="144" t="s">
        <v>266</v>
      </c>
      <c r="E20" s="144" t="s">
        <v>262</v>
      </c>
      <c r="F20" s="144" t="s">
        <v>265</v>
      </c>
      <c r="G20" s="144"/>
      <c r="H20" s="152" t="s">
        <v>271</v>
      </c>
    </row>
    <row r="21" spans="1:8" ht="57.75" customHeight="1" x14ac:dyDescent="0.2">
      <c r="A21" s="142">
        <v>330</v>
      </c>
      <c r="B21" s="141" t="s">
        <v>11</v>
      </c>
      <c r="C21" s="140" t="s">
        <v>262</v>
      </c>
      <c r="D21" s="140" t="s">
        <v>266</v>
      </c>
      <c r="E21" s="140" t="s">
        <v>262</v>
      </c>
      <c r="F21" s="140" t="s">
        <v>265</v>
      </c>
      <c r="G21" s="140"/>
      <c r="H21" s="139" t="s">
        <v>271</v>
      </c>
    </row>
    <row r="22" spans="1:8" ht="57.75" customHeight="1" x14ac:dyDescent="0.2">
      <c r="A22" s="146">
        <v>9</v>
      </c>
      <c r="B22" s="145" t="s">
        <v>12</v>
      </c>
      <c r="C22" s="144" t="s">
        <v>266</v>
      </c>
      <c r="D22" s="144" t="s">
        <v>266</v>
      </c>
      <c r="E22" s="144" t="s">
        <v>265</v>
      </c>
      <c r="F22" s="144" t="s">
        <v>265</v>
      </c>
      <c r="G22" s="144"/>
      <c r="H22" s="148"/>
    </row>
    <row r="23" spans="1:8" ht="93.75" customHeight="1" x14ac:dyDescent="0.2">
      <c r="A23" s="142">
        <v>331</v>
      </c>
      <c r="B23" s="141" t="s">
        <v>13</v>
      </c>
      <c r="C23" s="140" t="s">
        <v>262</v>
      </c>
      <c r="D23" s="140" t="s">
        <v>262</v>
      </c>
      <c r="E23" s="140" t="s">
        <v>265</v>
      </c>
      <c r="F23" s="140" t="s">
        <v>265</v>
      </c>
      <c r="G23" s="140"/>
      <c r="H23" s="149"/>
    </row>
    <row r="24" spans="1:8" ht="93.75" customHeight="1" x14ac:dyDescent="0.2">
      <c r="A24" s="146">
        <v>332</v>
      </c>
      <c r="B24" s="145" t="s">
        <v>270</v>
      </c>
      <c r="C24" s="144" t="s">
        <v>262</v>
      </c>
      <c r="D24" s="144" t="s">
        <v>262</v>
      </c>
      <c r="E24" s="144" t="s">
        <v>265</v>
      </c>
      <c r="F24" s="144" t="s">
        <v>265</v>
      </c>
      <c r="G24" s="144"/>
      <c r="H24" s="148"/>
    </row>
    <row r="25" spans="1:8" ht="57.75" customHeight="1" x14ac:dyDescent="0.2">
      <c r="A25" s="142">
        <v>333</v>
      </c>
      <c r="B25" s="141" t="s">
        <v>14</v>
      </c>
      <c r="C25" s="140" t="s">
        <v>262</v>
      </c>
      <c r="D25" s="140" t="s">
        <v>262</v>
      </c>
      <c r="E25" s="140" t="s">
        <v>265</v>
      </c>
      <c r="F25" s="140" t="s">
        <v>265</v>
      </c>
      <c r="G25" s="140"/>
      <c r="H25" s="149"/>
    </row>
    <row r="26" spans="1:8" ht="83.25" customHeight="1" x14ac:dyDescent="0.2">
      <c r="A26" s="146">
        <v>393</v>
      </c>
      <c r="B26" s="145" t="s">
        <v>258</v>
      </c>
      <c r="C26" s="144" t="s">
        <v>265</v>
      </c>
      <c r="D26" s="144" t="s">
        <v>262</v>
      </c>
      <c r="E26" s="144" t="s">
        <v>262</v>
      </c>
      <c r="F26" s="144" t="s">
        <v>265</v>
      </c>
      <c r="G26" s="144"/>
      <c r="H26" s="148" t="s">
        <v>269</v>
      </c>
    </row>
    <row r="27" spans="1:8" ht="57.75" customHeight="1" x14ac:dyDescent="0.2">
      <c r="A27" s="142">
        <v>400</v>
      </c>
      <c r="B27" s="141" t="s">
        <v>284</v>
      </c>
      <c r="C27" s="140" t="s">
        <v>265</v>
      </c>
      <c r="D27" s="140" t="s">
        <v>262</v>
      </c>
      <c r="E27" s="151" t="s">
        <v>266</v>
      </c>
      <c r="F27" s="140" t="s">
        <v>265</v>
      </c>
      <c r="G27" s="202"/>
      <c r="H27" s="150"/>
    </row>
    <row r="28" spans="1:8" ht="57.75" customHeight="1" x14ac:dyDescent="0.2">
      <c r="A28" s="146">
        <v>336</v>
      </c>
      <c r="B28" s="145" t="s">
        <v>15</v>
      </c>
      <c r="C28" s="144" t="s">
        <v>262</v>
      </c>
      <c r="D28" s="144" t="s">
        <v>262</v>
      </c>
      <c r="E28" s="144" t="s">
        <v>262</v>
      </c>
      <c r="F28" s="144" t="s">
        <v>262</v>
      </c>
      <c r="G28" s="203" t="s">
        <v>74</v>
      </c>
      <c r="H28" s="148"/>
    </row>
    <row r="29" spans="1:8" ht="57.75" customHeight="1" x14ac:dyDescent="0.2">
      <c r="A29" s="142">
        <v>337</v>
      </c>
      <c r="B29" s="141" t="s">
        <v>16</v>
      </c>
      <c r="C29" s="140" t="s">
        <v>262</v>
      </c>
      <c r="D29" s="140" t="s">
        <v>262</v>
      </c>
      <c r="E29" s="140" t="s">
        <v>262</v>
      </c>
      <c r="F29" s="140" t="s">
        <v>265</v>
      </c>
      <c r="G29" s="202" t="s">
        <v>74</v>
      </c>
      <c r="H29" s="149"/>
    </row>
    <row r="30" spans="1:8" ht="98.25" customHeight="1" x14ac:dyDescent="0.2">
      <c r="A30" s="146">
        <v>334</v>
      </c>
      <c r="B30" s="145" t="s">
        <v>17</v>
      </c>
      <c r="C30" s="144" t="s">
        <v>262</v>
      </c>
      <c r="D30" s="144" t="s">
        <v>262</v>
      </c>
      <c r="E30" s="144" t="s">
        <v>262</v>
      </c>
      <c r="F30" s="144" t="s">
        <v>265</v>
      </c>
      <c r="G30" s="203" t="s">
        <v>74</v>
      </c>
      <c r="H30" s="148" t="s">
        <v>268</v>
      </c>
    </row>
    <row r="31" spans="1:8" ht="57.75" customHeight="1" x14ac:dyDescent="0.2">
      <c r="A31" s="142">
        <v>338</v>
      </c>
      <c r="B31" s="141" t="s">
        <v>18</v>
      </c>
      <c r="C31" s="140" t="s">
        <v>266</v>
      </c>
      <c r="D31" s="140" t="s">
        <v>266</v>
      </c>
      <c r="E31" s="140" t="s">
        <v>266</v>
      </c>
      <c r="F31" s="140" t="s">
        <v>265</v>
      </c>
      <c r="G31" s="140"/>
      <c r="H31" s="147"/>
    </row>
    <row r="32" spans="1:8" ht="57.75" customHeight="1" x14ac:dyDescent="0.2">
      <c r="A32" s="146">
        <v>339</v>
      </c>
      <c r="B32" s="145" t="s">
        <v>19</v>
      </c>
      <c r="C32" s="144" t="s">
        <v>262</v>
      </c>
      <c r="D32" s="144" t="s">
        <v>265</v>
      </c>
      <c r="E32" s="144" t="s">
        <v>265</v>
      </c>
      <c r="F32" s="144" t="s">
        <v>265</v>
      </c>
      <c r="G32" s="144"/>
      <c r="H32" s="143"/>
    </row>
    <row r="33" spans="1:8" ht="109.5" customHeight="1" x14ac:dyDescent="0.2">
      <c r="A33" s="142">
        <v>340</v>
      </c>
      <c r="B33" s="141" t="s">
        <v>20</v>
      </c>
      <c r="C33" s="140" t="s">
        <v>266</v>
      </c>
      <c r="D33" s="140" t="s">
        <v>266</v>
      </c>
      <c r="E33" s="140" t="s">
        <v>265</v>
      </c>
      <c r="F33" s="140" t="s">
        <v>265</v>
      </c>
      <c r="G33" s="140"/>
      <c r="H33" s="147"/>
    </row>
    <row r="34" spans="1:8" ht="112.5" customHeight="1" x14ac:dyDescent="0.2">
      <c r="A34" s="146">
        <v>341</v>
      </c>
      <c r="B34" s="145" t="s">
        <v>267</v>
      </c>
      <c r="C34" s="144" t="s">
        <v>266</v>
      </c>
      <c r="D34" s="144" t="s">
        <v>266</v>
      </c>
      <c r="E34" s="144" t="s">
        <v>266</v>
      </c>
      <c r="F34" s="144" t="s">
        <v>265</v>
      </c>
      <c r="G34" s="144"/>
      <c r="H34" s="157" t="s">
        <v>283</v>
      </c>
    </row>
    <row r="35" spans="1:8" ht="69" customHeight="1" x14ac:dyDescent="0.2">
      <c r="A35" s="142">
        <v>342</v>
      </c>
      <c r="B35" s="141" t="s">
        <v>21</v>
      </c>
      <c r="C35" s="140" t="s">
        <v>262</v>
      </c>
      <c r="D35" s="140" t="s">
        <v>262</v>
      </c>
      <c r="E35" s="140" t="s">
        <v>265</v>
      </c>
      <c r="F35" s="140" t="s">
        <v>265</v>
      </c>
      <c r="G35" s="140"/>
      <c r="H35" s="147"/>
    </row>
    <row r="36" spans="1:8" ht="62.25" customHeight="1" x14ac:dyDescent="0.2">
      <c r="A36" s="146">
        <v>343</v>
      </c>
      <c r="B36" s="145" t="s">
        <v>22</v>
      </c>
      <c r="C36" s="144" t="s">
        <v>265</v>
      </c>
      <c r="D36" s="144" t="s">
        <v>265</v>
      </c>
      <c r="E36" s="144" t="s">
        <v>262</v>
      </c>
      <c r="F36" s="144" t="s">
        <v>265</v>
      </c>
      <c r="G36" s="144"/>
      <c r="H36" s="143"/>
    </row>
    <row r="37" spans="1:8" ht="61.5" customHeight="1" x14ac:dyDescent="0.2">
      <c r="A37" s="142">
        <v>344</v>
      </c>
      <c r="B37" s="141" t="s">
        <v>23</v>
      </c>
      <c r="C37" s="140" t="s">
        <v>262</v>
      </c>
      <c r="D37" s="140" t="s">
        <v>262</v>
      </c>
      <c r="E37" s="140" t="s">
        <v>265</v>
      </c>
      <c r="F37" s="140" t="s">
        <v>265</v>
      </c>
      <c r="G37" s="140"/>
      <c r="H37" s="139" t="s">
        <v>264</v>
      </c>
    </row>
    <row r="38" spans="1:8" ht="46.5" customHeight="1" x14ac:dyDescent="0.2">
      <c r="A38" s="138">
        <v>345</v>
      </c>
      <c r="B38" s="137" t="s">
        <v>263</v>
      </c>
      <c r="C38" s="136" t="s">
        <v>262</v>
      </c>
      <c r="D38" s="136" t="s">
        <v>262</v>
      </c>
      <c r="E38" s="136" t="s">
        <v>262</v>
      </c>
      <c r="F38" s="136" t="s">
        <v>262</v>
      </c>
      <c r="G38" s="135"/>
      <c r="H38" s="134"/>
    </row>
  </sheetData>
  <mergeCells count="5">
    <mergeCell ref="A1:A2"/>
    <mergeCell ref="C1:F1"/>
    <mergeCell ref="G1:G2"/>
    <mergeCell ref="H1:H2"/>
    <mergeCell ref="B1:B2"/>
  </mergeCells>
  <hyperlinks>
    <hyperlink ref="G28" location="'Fundamentação Expulsão de Memb'!A1" display="Modelo IFAP"/>
    <hyperlink ref="G13" location="'Comunicação a) nº2 art 25'!A1" display="Modelo IFAP"/>
    <hyperlink ref="G29" location="Indeminizações!A1" display="Modelo IFAP"/>
    <hyperlink ref="G30" location="'Membros_Rotação Culturas'!A1" display="Modelo IFAP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zoomScale="90" zoomScaleNormal="90" workbookViewId="0"/>
  </sheetViews>
  <sheetFormatPr defaultRowHeight="15" x14ac:dyDescent="0.2"/>
  <cols>
    <col min="1" max="1" width="39.6640625" style="13" customWidth="1"/>
    <col min="2" max="2" width="16.6640625" style="13" customWidth="1"/>
    <col min="3" max="3" width="31.33203125" style="12" customWidth="1"/>
    <col min="4" max="4" width="19.83203125" style="12" customWidth="1"/>
    <col min="5" max="5" width="19.5" style="13" customWidth="1"/>
    <col min="6" max="6" width="20.83203125" style="12" customWidth="1"/>
    <col min="7" max="7" width="22" style="13" customWidth="1"/>
    <col min="8" max="8" width="56.6640625" style="12" customWidth="1"/>
    <col min="9" max="9" width="18.5" style="12" customWidth="1"/>
    <col min="10" max="10" width="21.1640625" style="12" customWidth="1"/>
    <col min="11" max="11" width="25.1640625" style="12" customWidth="1"/>
    <col min="12" max="16384" width="9.33203125" style="12"/>
  </cols>
  <sheetData>
    <row r="1" spans="1:11" s="1" customFormat="1" ht="53.25" customHeight="1" thickTop="1" thickBot="1" x14ac:dyDescent="0.25">
      <c r="B1" s="175" t="s">
        <v>260</v>
      </c>
      <c r="C1" s="176"/>
      <c r="D1" s="176"/>
      <c r="E1" s="176"/>
      <c r="F1" s="176"/>
      <c r="G1" s="176"/>
      <c r="H1" s="3"/>
      <c r="I1" s="2"/>
      <c r="J1" s="2"/>
      <c r="K1" s="2"/>
    </row>
    <row r="2" spans="1:11" s="1" customFormat="1" ht="53.25" customHeight="1" thickTop="1" thickBot="1" x14ac:dyDescent="0.25">
      <c r="B2" s="177" t="s">
        <v>24</v>
      </c>
      <c r="C2" s="178"/>
      <c r="D2" s="178"/>
      <c r="E2" s="179"/>
      <c r="F2" s="180" t="s">
        <v>25</v>
      </c>
      <c r="G2" s="181"/>
      <c r="H2" s="2"/>
      <c r="I2" s="2"/>
    </row>
    <row r="3" spans="1:11" s="1" customFormat="1" ht="53.25" customHeight="1" thickTop="1" thickBot="1" x14ac:dyDescent="0.25">
      <c r="B3" s="170"/>
      <c r="C3" s="171"/>
      <c r="D3" s="171"/>
      <c r="E3" s="172"/>
      <c r="F3" s="182">
        <f>SUMIF(Tabela2[Setor],B3,Tabela2[Área afetada (ha)/N.º de Animais])</f>
        <v>0</v>
      </c>
      <c r="G3" s="183"/>
      <c r="H3" s="2"/>
      <c r="I3" s="2"/>
    </row>
    <row r="4" spans="1:11" s="1" customFormat="1" ht="53.25" customHeight="1" thickTop="1" thickBot="1" x14ac:dyDescent="0.25">
      <c r="B4" s="165"/>
      <c r="C4" s="166"/>
      <c r="D4" s="166"/>
      <c r="E4" s="167"/>
      <c r="F4" s="168">
        <f>SUMIF(A8:$A$12,B4,$C$8:$C$12)</f>
        <v>0</v>
      </c>
      <c r="G4" s="169"/>
      <c r="H4" s="2"/>
      <c r="I4" s="2"/>
    </row>
    <row r="5" spans="1:11" s="1" customFormat="1" ht="53.25" customHeight="1" thickTop="1" thickBot="1" x14ac:dyDescent="0.25">
      <c r="B5" s="170"/>
      <c r="C5" s="171"/>
      <c r="D5" s="171"/>
      <c r="E5" s="172"/>
      <c r="F5" s="173">
        <f>SUMIF(A8:$A$12,B5,$C$8:$C$12)</f>
        <v>0</v>
      </c>
      <c r="G5" s="174"/>
      <c r="H5" s="2"/>
      <c r="I5" s="2"/>
    </row>
    <row r="6" spans="1:11" s="1" customFormat="1" ht="37.5" customHeight="1" thickTop="1" thickBot="1" x14ac:dyDescent="0.25">
      <c r="A6" s="3"/>
      <c r="B6" s="3"/>
      <c r="C6" s="3"/>
      <c r="D6" s="3"/>
      <c r="E6" s="3"/>
      <c r="F6" s="3"/>
      <c r="G6" s="3"/>
      <c r="H6" s="3"/>
      <c r="I6" s="2"/>
      <c r="J6" s="2"/>
      <c r="K6" s="2"/>
    </row>
    <row r="7" spans="1:11" s="1" customFormat="1" ht="57" customHeight="1" thickTop="1" thickBot="1" x14ac:dyDescent="0.25">
      <c r="A7" s="4" t="s">
        <v>24</v>
      </c>
      <c r="B7" s="4" t="s">
        <v>26</v>
      </c>
      <c r="C7" s="4" t="s">
        <v>25</v>
      </c>
      <c r="D7" s="5" t="s">
        <v>27</v>
      </c>
      <c r="E7" s="4" t="s">
        <v>28</v>
      </c>
      <c r="F7" s="4" t="s">
        <v>29</v>
      </c>
      <c r="G7" s="4" t="s">
        <v>30</v>
      </c>
      <c r="H7" s="4" t="s">
        <v>31</v>
      </c>
    </row>
    <row r="8" spans="1:11" ht="16.5" thickTop="1" thickBot="1" x14ac:dyDescent="0.25">
      <c r="A8" s="6"/>
      <c r="B8" s="7"/>
      <c r="C8" s="8"/>
      <c r="D8" s="9"/>
      <c r="E8" s="10"/>
      <c r="F8" s="8"/>
      <c r="G8" s="11"/>
      <c r="H8" s="8"/>
    </row>
    <row r="9" spans="1:11" ht="16.5" thickTop="1" thickBot="1" x14ac:dyDescent="0.25">
      <c r="A9" s="6"/>
      <c r="B9" s="6"/>
      <c r="C9" s="8"/>
      <c r="D9" s="9"/>
      <c r="E9" s="10"/>
      <c r="F9" s="8"/>
      <c r="G9" s="11"/>
      <c r="H9" s="8"/>
    </row>
    <row r="10" spans="1:11" ht="16.5" thickTop="1" thickBot="1" x14ac:dyDescent="0.25">
      <c r="A10" s="6"/>
      <c r="B10" s="6"/>
      <c r="C10" s="8"/>
      <c r="D10" s="9"/>
      <c r="E10" s="10"/>
      <c r="F10" s="8"/>
      <c r="G10" s="11"/>
      <c r="H10" s="8"/>
    </row>
    <row r="11" spans="1:11" ht="16.5" thickTop="1" thickBot="1" x14ac:dyDescent="0.25">
      <c r="A11" s="6"/>
      <c r="B11" s="6"/>
      <c r="C11" s="8"/>
      <c r="D11" s="9"/>
      <c r="E11" s="10"/>
      <c r="F11" s="8"/>
      <c r="G11" s="11"/>
      <c r="H11" s="8"/>
    </row>
    <row r="12" spans="1:11" ht="16.5" thickTop="1" thickBot="1" x14ac:dyDescent="0.25">
      <c r="A12" s="6"/>
      <c r="B12" s="6"/>
      <c r="C12" s="8"/>
      <c r="D12" s="9"/>
      <c r="E12" s="10"/>
      <c r="F12" s="8"/>
      <c r="G12" s="11"/>
      <c r="H12" s="8"/>
    </row>
    <row r="13" spans="1:11" ht="16.5" thickTop="1" thickBot="1" x14ac:dyDescent="0.25">
      <c r="A13" s="6"/>
      <c r="B13" s="20"/>
      <c r="C13" s="21"/>
      <c r="D13" s="22"/>
      <c r="E13" s="24"/>
      <c r="F13" s="21"/>
      <c r="G13" s="23"/>
      <c r="H13" s="21"/>
    </row>
    <row r="14" spans="1:11" ht="16.5" thickTop="1" thickBot="1" x14ac:dyDescent="0.25">
      <c r="A14" s="6"/>
    </row>
    <row r="15" spans="1:11" ht="16.5" thickTop="1" thickBot="1" x14ac:dyDescent="0.25">
      <c r="A15" s="6"/>
    </row>
    <row r="16" spans="1:11" ht="16.5" thickTop="1" thickBot="1" x14ac:dyDescent="0.25">
      <c r="A16" s="6"/>
    </row>
    <row r="17" ht="15.75" thickTop="1" x14ac:dyDescent="0.2"/>
  </sheetData>
  <mergeCells count="9">
    <mergeCell ref="B4:E4"/>
    <mergeCell ref="F4:G4"/>
    <mergeCell ref="B5:E5"/>
    <mergeCell ref="F5:G5"/>
    <mergeCell ref="B1:G1"/>
    <mergeCell ref="B2:E2"/>
    <mergeCell ref="F2:G2"/>
    <mergeCell ref="B3:E3"/>
    <mergeCell ref="F3:G3"/>
  </mergeCells>
  <dataValidations count="1">
    <dataValidation type="list" allowBlank="1" showInputMessage="1" showErrorMessage="1" sqref="A8:A16">
      <formula1>$B$3:$B$5</formula1>
    </dataValidation>
  </dataValidations>
  <printOptions horizontalCentered="1"/>
  <pageMargins left="0.19685039370078741" right="0.19685039370078741" top="0.94488188976377963" bottom="0.62992125984251968" header="0.31496062992125984" footer="0.31496062992125984"/>
  <pageSetup paperSize="9" orientation="landscape" r:id="rId1"/>
  <headerFooter>
    <oddHeader>&amp;L&amp;G</oddHeader>
    <oddFooter>&amp;R&amp;8&amp;P/&amp;N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'[2]Lista de Ocorrências'!#REF!</xm:f>
          </x14:formula1>
          <xm:sqref>G8:G13</xm:sqref>
        </x14:dataValidation>
        <x14:dataValidation type="list" allowBlank="1" showInputMessage="1" showErrorMessage="1">
          <x14:formula1>
            <xm:f>'Lista de Setores'!$A$2:$A$33</xm:f>
          </x14:formula1>
          <xm:sqref>B3:B5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workbookViewId="0"/>
  </sheetViews>
  <sheetFormatPr defaultRowHeight="15" x14ac:dyDescent="0.2"/>
  <cols>
    <col min="1" max="1" width="28.83203125" style="13" customWidth="1"/>
    <col min="2" max="2" width="16.33203125" style="12" customWidth="1"/>
    <col min="3" max="3" width="28.6640625" style="13" customWidth="1"/>
    <col min="4" max="4" width="20.83203125" style="12" customWidth="1"/>
    <col min="5" max="5" width="16.5" style="12" customWidth="1"/>
    <col min="6" max="6" width="31.33203125" style="12" customWidth="1"/>
    <col min="7" max="7" width="21.1640625" style="12" customWidth="1"/>
    <col min="8" max="8" width="25.1640625" style="12" customWidth="1"/>
    <col min="9" max="16384" width="9.33203125" style="12"/>
  </cols>
  <sheetData>
    <row r="1" spans="1:8" s="1" customFormat="1" ht="53.25" customHeight="1" thickTop="1" thickBot="1" x14ac:dyDescent="0.25">
      <c r="B1" s="192" t="s">
        <v>259</v>
      </c>
      <c r="C1" s="193"/>
      <c r="D1" s="193"/>
      <c r="E1" s="193"/>
      <c r="F1" s="194"/>
      <c r="G1" s="25"/>
      <c r="H1" s="25"/>
    </row>
    <row r="2" spans="1:8" s="1" customFormat="1" ht="53.25" customHeight="1" thickTop="1" thickBot="1" x14ac:dyDescent="0.25">
      <c r="B2" s="195" t="s">
        <v>24</v>
      </c>
      <c r="C2" s="196"/>
      <c r="D2" s="26" t="s">
        <v>25</v>
      </c>
      <c r="E2" s="195" t="s">
        <v>75</v>
      </c>
      <c r="F2" s="196"/>
      <c r="G2" s="25"/>
      <c r="H2" s="25"/>
    </row>
    <row r="3" spans="1:8" s="1" customFormat="1" ht="40.5" customHeight="1" thickTop="1" thickBot="1" x14ac:dyDescent="0.25">
      <c r="B3" s="188"/>
      <c r="C3" s="189"/>
      <c r="D3" s="129">
        <f>SUMIF(Tabela14[Setor],B3,Tabela14[Área afetada (ha)/N.º de Animais])</f>
        <v>0</v>
      </c>
      <c r="E3" s="190">
        <f>SUMIF($A$8:$A$15,B3,$H$8:$H$15)</f>
        <v>0</v>
      </c>
      <c r="F3" s="191">
        <f>SUMIF($A$8:$A$15,E3,$F$8:$F$15)</f>
        <v>0</v>
      </c>
      <c r="G3" s="25"/>
      <c r="H3" s="25"/>
    </row>
    <row r="4" spans="1:8" s="1" customFormat="1" ht="53.25" customHeight="1" thickTop="1" thickBot="1" x14ac:dyDescent="0.25">
      <c r="A4" s="27"/>
      <c r="B4" s="184"/>
      <c r="C4" s="185"/>
      <c r="D4" s="130">
        <f>SUMIF(Tabela14[Setor],B4,Tabela14[Área afetada (ha)/N.º de Animais])</f>
        <v>0</v>
      </c>
      <c r="E4" s="186">
        <f>SUMIF($A$8:$A$15,B4,$H$8:$H$15)</f>
        <v>0</v>
      </c>
      <c r="F4" s="187">
        <f>SUMIF($A$8:$A$15,E4,$F$8:$F$15)</f>
        <v>0</v>
      </c>
      <c r="G4" s="25"/>
      <c r="H4" s="25"/>
    </row>
    <row r="5" spans="1:8" s="1" customFormat="1" ht="53.25" customHeight="1" thickTop="1" thickBot="1" x14ac:dyDescent="0.25">
      <c r="A5" s="27"/>
      <c r="B5" s="188"/>
      <c r="C5" s="189"/>
      <c r="D5" s="129">
        <f>SUMIF(Tabela14[Setor],B5,Tabela14[Área afetada (ha)/N.º de Animais])</f>
        <v>0</v>
      </c>
      <c r="E5" s="190">
        <f>SUMIF($A$8:$A$15,B5,$H$8:$H$15)</f>
        <v>0</v>
      </c>
      <c r="F5" s="191">
        <f>SUMIF($A$8:$A$15,E5,$F$8:$F$15)</f>
        <v>0</v>
      </c>
      <c r="G5" s="25"/>
      <c r="H5" s="25"/>
    </row>
    <row r="6" spans="1:8" s="1" customFormat="1" ht="21.75" customHeight="1" thickTop="1" x14ac:dyDescent="0.2">
      <c r="B6" s="25"/>
      <c r="C6" s="25"/>
      <c r="D6" s="25"/>
      <c r="E6" s="25"/>
      <c r="F6" s="25"/>
      <c r="G6" s="25"/>
      <c r="H6" s="25"/>
    </row>
    <row r="7" spans="1:8" s="1" customFormat="1" ht="57" customHeight="1" thickBot="1" x14ac:dyDescent="0.25">
      <c r="A7" s="28" t="s">
        <v>24</v>
      </c>
      <c r="B7" s="4" t="s">
        <v>76</v>
      </c>
      <c r="C7" s="4" t="s">
        <v>77</v>
      </c>
      <c r="D7" s="4" t="s">
        <v>78</v>
      </c>
      <c r="E7" s="4" t="s">
        <v>26</v>
      </c>
      <c r="F7" s="4" t="s">
        <v>25</v>
      </c>
      <c r="G7" s="4" t="s">
        <v>27</v>
      </c>
      <c r="H7" s="29" t="s">
        <v>75</v>
      </c>
    </row>
    <row r="8" spans="1:8" ht="16.5" thickTop="1" thickBot="1" x14ac:dyDescent="0.25">
      <c r="A8" s="30"/>
      <c r="B8" s="31"/>
      <c r="C8" s="6"/>
      <c r="D8" s="8"/>
      <c r="E8" s="31"/>
      <c r="F8" s="8"/>
      <c r="G8" s="9"/>
      <c r="H8" s="32"/>
    </row>
    <row r="9" spans="1:8" ht="16.5" thickTop="1" thickBot="1" x14ac:dyDescent="0.25">
      <c r="A9" s="30"/>
      <c r="B9" s="31"/>
      <c r="C9" s="6"/>
      <c r="D9" s="8"/>
      <c r="E9" s="31"/>
      <c r="F9" s="8"/>
      <c r="G9" s="9"/>
      <c r="H9" s="32"/>
    </row>
    <row r="10" spans="1:8" ht="16.5" thickTop="1" thickBot="1" x14ac:dyDescent="0.25">
      <c r="A10" s="30"/>
      <c r="B10" s="31"/>
      <c r="C10" s="6"/>
      <c r="D10" s="8"/>
      <c r="E10" s="31"/>
      <c r="F10" s="8"/>
      <c r="G10" s="9"/>
      <c r="H10" s="32"/>
    </row>
    <row r="11" spans="1:8" ht="16.5" thickTop="1" thickBot="1" x14ac:dyDescent="0.25">
      <c r="A11" s="30"/>
      <c r="B11" s="31"/>
      <c r="C11" s="6"/>
      <c r="D11" s="8"/>
      <c r="E11" s="31"/>
      <c r="F11" s="8"/>
      <c r="G11" s="9"/>
      <c r="H11" s="32"/>
    </row>
    <row r="12" spans="1:8" ht="16.5" thickTop="1" thickBot="1" x14ac:dyDescent="0.25">
      <c r="A12" s="30"/>
      <c r="B12" s="31"/>
      <c r="C12" s="6"/>
      <c r="D12" s="8"/>
      <c r="E12" s="31"/>
      <c r="F12" s="8"/>
      <c r="G12" s="9"/>
      <c r="H12" s="32"/>
    </row>
    <row r="13" spans="1:8" ht="16.5" thickTop="1" thickBot="1" x14ac:dyDescent="0.25">
      <c r="A13" s="30"/>
      <c r="B13" s="31"/>
      <c r="C13" s="6"/>
      <c r="D13" s="8"/>
      <c r="E13" s="31"/>
      <c r="F13" s="8"/>
      <c r="G13" s="9"/>
      <c r="H13" s="32"/>
    </row>
    <row r="14" spans="1:8" ht="16.5" thickTop="1" thickBot="1" x14ac:dyDescent="0.25">
      <c r="A14" s="30"/>
      <c r="B14" s="31"/>
      <c r="C14" s="6"/>
      <c r="D14" s="8"/>
      <c r="E14" s="31"/>
      <c r="F14" s="8"/>
      <c r="G14" s="9"/>
      <c r="H14" s="32"/>
    </row>
    <row r="15" spans="1:8" ht="16.5" thickTop="1" thickBot="1" x14ac:dyDescent="0.25">
      <c r="A15" s="30"/>
      <c r="B15" s="33"/>
      <c r="C15" s="34"/>
      <c r="D15" s="35"/>
      <c r="E15" s="33"/>
      <c r="F15" s="35"/>
      <c r="G15" s="36"/>
      <c r="H15" s="37"/>
    </row>
    <row r="16" spans="1:8" ht="15.75" thickTop="1" x14ac:dyDescent="0.2"/>
  </sheetData>
  <mergeCells count="9">
    <mergeCell ref="B4:C4"/>
    <mergeCell ref="E4:F4"/>
    <mergeCell ref="B5:C5"/>
    <mergeCell ref="E5:F5"/>
    <mergeCell ref="B1:F1"/>
    <mergeCell ref="B2:C2"/>
    <mergeCell ref="E2:F2"/>
    <mergeCell ref="B3:C3"/>
    <mergeCell ref="E3:F3"/>
  </mergeCells>
  <dataValidations count="1">
    <dataValidation type="list" allowBlank="1" showInputMessage="1" showErrorMessage="1" sqref="A8:A15">
      <formula1>$B$3:$B$5</formula1>
    </dataValidation>
  </dataValidations>
  <printOptions horizontalCentered="1"/>
  <pageMargins left="0.19685039370078741" right="0.19685039370078741" top="0.98425196850393704" bottom="0.62992125984251968" header="0.31496062992125984" footer="0.31496062992125984"/>
  <pageSetup paperSize="9" orientation="landscape" verticalDpi="0" r:id="rId1"/>
  <headerFooter>
    <oddHeader>&amp;L&amp;G</oddHeader>
    <oddFooter>&amp;R&amp;8&amp;P/&amp;N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'[3]Lista de Setores'!#REF!</xm:f>
          </x14:formula1>
          <xm:sqref>B4:B5</xm:sqref>
        </x14:dataValidation>
        <x14:dataValidation type="list" allowBlank="1" showInputMessage="1" showErrorMessage="1">
          <x14:formula1>
            <xm:f>'Lista de Setores'!$A$2:$A$33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workbookViewId="0">
      <selection activeCell="E4" sqref="E4"/>
    </sheetView>
  </sheetViews>
  <sheetFormatPr defaultRowHeight="15" x14ac:dyDescent="0.2"/>
  <cols>
    <col min="1" max="2" width="15.33203125" style="12" customWidth="1"/>
    <col min="3" max="3" width="20.5" style="12" customWidth="1"/>
    <col min="4" max="4" width="20" style="12" customWidth="1"/>
    <col min="5" max="5" width="53" style="12" customWidth="1"/>
    <col min="6" max="6" width="49.5" style="12" customWidth="1"/>
    <col min="7" max="16384" width="9.33203125" style="12"/>
  </cols>
  <sheetData>
    <row r="1" spans="1:6" ht="47.25" customHeight="1" thickBot="1" x14ac:dyDescent="0.25">
      <c r="A1" s="197" t="s">
        <v>17</v>
      </c>
      <c r="B1" s="197"/>
      <c r="C1" s="197"/>
      <c r="D1" s="197"/>
      <c r="E1" s="197"/>
      <c r="F1" s="197"/>
    </row>
    <row r="2" spans="1:6" ht="44.25" customHeight="1" x14ac:dyDescent="0.2">
      <c r="A2" s="27" t="s">
        <v>79</v>
      </c>
      <c r="B2" s="128" t="s">
        <v>261</v>
      </c>
      <c r="C2" s="27" t="s">
        <v>80</v>
      </c>
      <c r="D2" s="27" t="s">
        <v>81</v>
      </c>
      <c r="E2" s="27" t="s">
        <v>82</v>
      </c>
      <c r="F2" s="27" t="s">
        <v>31</v>
      </c>
    </row>
    <row r="3" spans="1:6" ht="22.5" customHeight="1" x14ac:dyDescent="0.2">
      <c r="C3" s="38"/>
      <c r="D3" s="39"/>
    </row>
    <row r="4" spans="1:6" ht="22.5" customHeight="1" x14ac:dyDescent="0.2">
      <c r="C4" s="38"/>
      <c r="D4" s="39"/>
    </row>
    <row r="5" spans="1:6" ht="22.5" customHeight="1" x14ac:dyDescent="0.2">
      <c r="C5" s="38"/>
      <c r="D5" s="39"/>
    </row>
    <row r="6" spans="1:6" ht="22.5" customHeight="1" x14ac:dyDescent="0.2">
      <c r="C6" s="38"/>
      <c r="D6" s="39"/>
    </row>
    <row r="7" spans="1:6" ht="22.5" customHeight="1" x14ac:dyDescent="0.2">
      <c r="C7" s="38"/>
      <c r="D7" s="39"/>
    </row>
    <row r="8" spans="1:6" ht="22.5" customHeight="1" x14ac:dyDescent="0.2">
      <c r="C8" s="38"/>
      <c r="D8" s="39"/>
    </row>
    <row r="9" spans="1:6" ht="22.5" customHeight="1" x14ac:dyDescent="0.2">
      <c r="C9" s="38"/>
      <c r="D9" s="39"/>
    </row>
    <row r="10" spans="1:6" ht="22.5" customHeight="1" x14ac:dyDescent="0.2">
      <c r="C10" s="38"/>
      <c r="D10" s="39"/>
    </row>
    <row r="11" spans="1:6" ht="22.5" customHeight="1" x14ac:dyDescent="0.2">
      <c r="C11" s="38"/>
      <c r="D11" s="39"/>
    </row>
  </sheetData>
  <mergeCells count="1">
    <mergeCell ref="A1:F1"/>
  </mergeCells>
  <printOptions horizontalCentered="1"/>
  <pageMargins left="0.2" right="0.2" top="1.47" bottom="0.74803149606299213" header="0.31496062992125984" footer="0.31496062992125984"/>
  <pageSetup paperSize="9" orientation="landscape" verticalDpi="0" r:id="rId1"/>
  <headerFooter>
    <oddHeader>&amp;L&amp;G</oddHeader>
    <oddFooter>&amp;R&amp;8&amp;P/&amp;N</oddFoot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showGridLines="0" zoomScaleNormal="100" workbookViewId="0">
      <selection sqref="A1:C1"/>
    </sheetView>
  </sheetViews>
  <sheetFormatPr defaultRowHeight="15" x14ac:dyDescent="0.2"/>
  <cols>
    <col min="1" max="1" width="21.33203125" style="40" customWidth="1"/>
    <col min="2" max="2" width="100.33203125" style="40" customWidth="1"/>
    <col min="3" max="3" width="52.1640625" style="40" customWidth="1"/>
    <col min="4" max="16384" width="9.33203125" style="40"/>
  </cols>
  <sheetData>
    <row r="1" spans="1:3" ht="65.25" customHeight="1" thickBot="1" x14ac:dyDescent="0.25">
      <c r="A1" s="198" t="s">
        <v>15</v>
      </c>
      <c r="B1" s="199"/>
      <c r="C1" s="200"/>
    </row>
    <row r="2" spans="1:3" ht="45.75" customHeight="1" thickTop="1" x14ac:dyDescent="0.2">
      <c r="A2" s="41" t="s">
        <v>26</v>
      </c>
      <c r="B2" s="41" t="s">
        <v>83</v>
      </c>
      <c r="C2" s="42" t="s">
        <v>84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&amp;R&amp;8&amp;P/&amp;N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5"/>
  <sheetViews>
    <sheetView workbookViewId="0">
      <selection activeCell="B5" sqref="B5"/>
    </sheetView>
  </sheetViews>
  <sheetFormatPr defaultColWidth="10.1640625" defaultRowHeight="11.25" x14ac:dyDescent="0.2"/>
  <cols>
    <col min="1" max="1" width="10.1640625" style="51"/>
    <col min="2" max="2" width="10.1640625" style="117" bestFit="1" customWidth="1"/>
    <col min="3" max="3" width="9.33203125" style="51" bestFit="1" customWidth="1"/>
    <col min="4" max="4" width="40.33203125" style="51" customWidth="1"/>
    <col min="5" max="5" width="11.6640625" style="51" customWidth="1"/>
    <col min="6" max="6" width="6.33203125" style="118" customWidth="1"/>
    <col min="7" max="7" width="22.33203125" style="51" customWidth="1"/>
    <col min="8" max="8" width="11" style="118" customWidth="1"/>
    <col min="9" max="9" width="10" style="51" customWidth="1"/>
    <col min="10" max="11" width="19.6640625" style="51" customWidth="1"/>
    <col min="12" max="12" width="12.33203125" style="51" customWidth="1"/>
    <col min="13" max="13" width="12.6640625" style="118" customWidth="1"/>
    <col min="14" max="14" width="12.6640625" style="119" customWidth="1"/>
    <col min="15" max="15" width="10" style="118" customWidth="1"/>
    <col min="16" max="16" width="14" style="118" customWidth="1"/>
    <col min="17" max="17" width="8" style="118" customWidth="1"/>
    <col min="18" max="18" width="12.33203125" style="119" customWidth="1"/>
    <col min="19" max="19" width="47.33203125" style="51" customWidth="1"/>
    <col min="20" max="20" width="10.1640625" style="118"/>
    <col min="21" max="21" width="32.5" style="51" customWidth="1"/>
    <col min="22" max="16384" width="10.1640625" style="51"/>
  </cols>
  <sheetData>
    <row r="1" spans="1:11" ht="45.75" thickBot="1" x14ac:dyDescent="0.25">
      <c r="A1" s="46" t="s">
        <v>85</v>
      </c>
      <c r="B1" s="47" t="s">
        <v>86</v>
      </c>
      <c r="C1" s="48" t="s">
        <v>87</v>
      </c>
      <c r="D1" s="49" t="s">
        <v>88</v>
      </c>
      <c r="E1" s="50" t="s">
        <v>89</v>
      </c>
      <c r="F1" s="50" t="s">
        <v>90</v>
      </c>
      <c r="G1" s="50" t="s">
        <v>91</v>
      </c>
      <c r="H1" s="48" t="s">
        <v>92</v>
      </c>
      <c r="I1" s="50" t="s">
        <v>93</v>
      </c>
      <c r="J1" s="50" t="s">
        <v>94</v>
      </c>
      <c r="K1" s="50" t="s">
        <v>95</v>
      </c>
    </row>
    <row r="2" spans="1:11" ht="36.75" thickTop="1" x14ac:dyDescent="0.2">
      <c r="A2" s="52">
        <v>510482554</v>
      </c>
      <c r="B2" s="53">
        <v>8237867</v>
      </c>
      <c r="C2" s="54">
        <v>620</v>
      </c>
      <c r="D2" s="55" t="s">
        <v>96</v>
      </c>
      <c r="E2" s="55">
        <v>162</v>
      </c>
      <c r="F2" s="55">
        <v>4</v>
      </c>
      <c r="G2" s="43" t="s">
        <v>97</v>
      </c>
      <c r="H2" s="56">
        <v>31</v>
      </c>
      <c r="I2" s="55" t="s">
        <v>64</v>
      </c>
      <c r="J2" s="57">
        <v>42795</v>
      </c>
      <c r="K2" s="57">
        <v>42906</v>
      </c>
    </row>
    <row r="3" spans="1:11" ht="36" x14ac:dyDescent="0.2">
      <c r="A3" s="58">
        <v>500008280</v>
      </c>
      <c r="B3" s="59">
        <v>4890775</v>
      </c>
      <c r="C3" s="60">
        <v>619</v>
      </c>
      <c r="D3" s="61" t="s">
        <v>98</v>
      </c>
      <c r="E3" s="61">
        <v>68</v>
      </c>
      <c r="F3" s="61">
        <v>4</v>
      </c>
      <c r="G3" s="44" t="s">
        <v>99</v>
      </c>
      <c r="H3" s="62">
        <v>23</v>
      </c>
      <c r="I3" s="61" t="s">
        <v>67</v>
      </c>
      <c r="J3" s="63">
        <v>42678</v>
      </c>
      <c r="K3" s="64">
        <v>43140</v>
      </c>
    </row>
    <row r="4" spans="1:11" ht="24" x14ac:dyDescent="0.2">
      <c r="A4" s="52">
        <v>500008337</v>
      </c>
      <c r="B4" s="53">
        <v>4908415</v>
      </c>
      <c r="C4" s="54">
        <v>509</v>
      </c>
      <c r="D4" s="55" t="s">
        <v>100</v>
      </c>
      <c r="E4" s="55">
        <v>21</v>
      </c>
      <c r="F4" s="55">
        <v>4</v>
      </c>
      <c r="G4" s="43" t="s">
        <v>101</v>
      </c>
      <c r="H4" s="56">
        <v>23</v>
      </c>
      <c r="I4" s="55" t="s">
        <v>67</v>
      </c>
      <c r="J4" s="57">
        <v>42226</v>
      </c>
      <c r="K4" s="65">
        <v>42598</v>
      </c>
    </row>
    <row r="5" spans="1:11" ht="24" x14ac:dyDescent="0.2">
      <c r="A5" s="66">
        <v>501163875</v>
      </c>
      <c r="B5" s="67">
        <v>4908357</v>
      </c>
      <c r="C5" s="60">
        <v>581</v>
      </c>
      <c r="D5" s="68" t="s">
        <v>102</v>
      </c>
      <c r="E5" s="61">
        <v>129</v>
      </c>
      <c r="F5" s="61">
        <v>4</v>
      </c>
      <c r="G5" s="69" t="s">
        <v>103</v>
      </c>
      <c r="H5" s="70">
        <v>23</v>
      </c>
      <c r="I5" s="68" t="s">
        <v>67</v>
      </c>
      <c r="J5" s="64">
        <v>43973</v>
      </c>
      <c r="K5" s="64">
        <v>44167</v>
      </c>
    </row>
    <row r="6" spans="1:11" ht="36" x14ac:dyDescent="0.2">
      <c r="A6" s="52">
        <v>500008710</v>
      </c>
      <c r="B6" s="53">
        <v>4890791</v>
      </c>
      <c r="C6" s="54">
        <v>531</v>
      </c>
      <c r="D6" s="55" t="s">
        <v>104</v>
      </c>
      <c r="E6" s="55">
        <v>106</v>
      </c>
      <c r="F6" s="55">
        <v>4</v>
      </c>
      <c r="G6" s="43" t="s">
        <v>99</v>
      </c>
      <c r="H6" s="56">
        <v>23</v>
      </c>
      <c r="I6" s="55" t="s">
        <v>67</v>
      </c>
      <c r="J6" s="57">
        <v>42502</v>
      </c>
      <c r="K6" s="65">
        <v>42832</v>
      </c>
    </row>
    <row r="7" spans="1:11" ht="24" x14ac:dyDescent="0.2">
      <c r="A7" s="58">
        <v>500305927</v>
      </c>
      <c r="B7" s="59">
        <v>4996703</v>
      </c>
      <c r="C7" s="60">
        <v>529</v>
      </c>
      <c r="D7" s="61" t="s">
        <v>105</v>
      </c>
      <c r="E7" s="61">
        <v>12</v>
      </c>
      <c r="F7" s="61">
        <v>4</v>
      </c>
      <c r="G7" s="44" t="s">
        <v>101</v>
      </c>
      <c r="H7" s="62">
        <v>23</v>
      </c>
      <c r="I7" s="61" t="s">
        <v>67</v>
      </c>
      <c r="J7" s="64">
        <v>42769</v>
      </c>
      <c r="K7" s="64">
        <v>43258</v>
      </c>
    </row>
    <row r="8" spans="1:11" ht="36" x14ac:dyDescent="0.2">
      <c r="A8" s="52">
        <v>500008744</v>
      </c>
      <c r="B8" s="53">
        <v>4909225</v>
      </c>
      <c r="C8" s="54">
        <v>504</v>
      </c>
      <c r="D8" s="55" t="s">
        <v>106</v>
      </c>
      <c r="E8" s="55">
        <v>147</v>
      </c>
      <c r="F8" s="55">
        <v>4</v>
      </c>
      <c r="G8" s="71" t="s">
        <v>99</v>
      </c>
      <c r="H8" s="56">
        <v>23</v>
      </c>
      <c r="I8" s="55" t="s">
        <v>67</v>
      </c>
      <c r="J8" s="57">
        <v>42004</v>
      </c>
      <c r="K8" s="65">
        <v>42004</v>
      </c>
    </row>
    <row r="9" spans="1:11" ht="24" x14ac:dyDescent="0.2">
      <c r="A9" s="58">
        <v>500008191</v>
      </c>
      <c r="B9" s="59">
        <v>4908407</v>
      </c>
      <c r="C9" s="60">
        <v>501</v>
      </c>
      <c r="D9" s="61" t="s">
        <v>107</v>
      </c>
      <c r="E9" s="61">
        <v>26</v>
      </c>
      <c r="F9" s="61">
        <v>4</v>
      </c>
      <c r="G9" s="72" t="s">
        <v>101</v>
      </c>
      <c r="H9" s="62">
        <v>23</v>
      </c>
      <c r="I9" s="61" t="s">
        <v>67</v>
      </c>
      <c r="J9" s="64">
        <v>41835</v>
      </c>
      <c r="K9" s="73">
        <v>41835</v>
      </c>
    </row>
    <row r="10" spans="1:11" ht="24" x14ac:dyDescent="0.2">
      <c r="A10" s="52">
        <v>500008728</v>
      </c>
      <c r="B10" s="53">
        <v>5001606</v>
      </c>
      <c r="C10" s="54">
        <v>603</v>
      </c>
      <c r="D10" s="55" t="s">
        <v>108</v>
      </c>
      <c r="E10" s="55">
        <v>197</v>
      </c>
      <c r="F10" s="55">
        <v>1</v>
      </c>
      <c r="G10" s="43" t="s">
        <v>103</v>
      </c>
      <c r="H10" s="56">
        <v>23</v>
      </c>
      <c r="I10" s="55" t="s">
        <v>67</v>
      </c>
      <c r="J10" s="57">
        <v>41438</v>
      </c>
      <c r="K10" s="65">
        <v>41438</v>
      </c>
    </row>
    <row r="11" spans="1:11" ht="60" x14ac:dyDescent="0.2">
      <c r="A11" s="58">
        <v>501873872</v>
      </c>
      <c r="B11" s="59">
        <v>1902523</v>
      </c>
      <c r="C11" s="60">
        <v>24</v>
      </c>
      <c r="D11" s="61" t="s">
        <v>109</v>
      </c>
      <c r="E11" s="61">
        <v>82</v>
      </c>
      <c r="F11" s="61">
        <v>4</v>
      </c>
      <c r="G11" s="72" t="s">
        <v>99</v>
      </c>
      <c r="H11" s="62">
        <v>28</v>
      </c>
      <c r="I11" s="61" t="s">
        <v>53</v>
      </c>
      <c r="J11" s="64">
        <v>36144</v>
      </c>
      <c r="K11" s="64">
        <v>36144</v>
      </c>
    </row>
    <row r="12" spans="1:11" ht="84" x14ac:dyDescent="0.2">
      <c r="A12" s="74">
        <v>501873872</v>
      </c>
      <c r="B12" s="53">
        <v>1902523</v>
      </c>
      <c r="C12" s="54">
        <v>314</v>
      </c>
      <c r="D12" s="55" t="s">
        <v>109</v>
      </c>
      <c r="E12" s="55">
        <v>110</v>
      </c>
      <c r="F12" s="55">
        <v>4</v>
      </c>
      <c r="G12" s="71" t="s">
        <v>99</v>
      </c>
      <c r="H12" s="56">
        <v>13</v>
      </c>
      <c r="I12" s="55" t="s">
        <v>48</v>
      </c>
      <c r="J12" s="57">
        <v>42292</v>
      </c>
      <c r="K12" s="57">
        <v>42490</v>
      </c>
    </row>
    <row r="13" spans="1:11" ht="36" x14ac:dyDescent="0.2">
      <c r="A13" s="75">
        <v>501873872</v>
      </c>
      <c r="B13" s="59">
        <v>1902523</v>
      </c>
      <c r="C13" s="60">
        <v>315</v>
      </c>
      <c r="D13" s="61" t="s">
        <v>109</v>
      </c>
      <c r="E13" s="61">
        <v>107</v>
      </c>
      <c r="F13" s="61">
        <v>4</v>
      </c>
      <c r="G13" s="72" t="s">
        <v>99</v>
      </c>
      <c r="H13" s="62">
        <v>24</v>
      </c>
      <c r="I13" s="61" t="s">
        <v>40</v>
      </c>
      <c r="J13" s="64">
        <v>42292</v>
      </c>
      <c r="K13" s="64">
        <v>42490</v>
      </c>
    </row>
    <row r="14" spans="1:11" ht="48" x14ac:dyDescent="0.2">
      <c r="A14" s="52">
        <v>500291950</v>
      </c>
      <c r="B14" s="53">
        <v>4696271</v>
      </c>
      <c r="C14" s="54">
        <v>513</v>
      </c>
      <c r="D14" s="55" t="s">
        <v>110</v>
      </c>
      <c r="E14" s="55">
        <v>171</v>
      </c>
      <c r="F14" s="55">
        <v>4</v>
      </c>
      <c r="G14" s="71" t="s">
        <v>103</v>
      </c>
      <c r="H14" s="56">
        <v>9</v>
      </c>
      <c r="I14" s="55" t="s">
        <v>57</v>
      </c>
      <c r="J14" s="57">
        <v>42312</v>
      </c>
      <c r="K14" s="57">
        <v>42613</v>
      </c>
    </row>
    <row r="15" spans="1:11" ht="36" x14ac:dyDescent="0.2">
      <c r="A15" s="58">
        <v>503166596</v>
      </c>
      <c r="B15" s="59">
        <v>8248803</v>
      </c>
      <c r="C15" s="60">
        <v>319</v>
      </c>
      <c r="D15" s="61" t="s">
        <v>111</v>
      </c>
      <c r="E15" s="61">
        <v>185</v>
      </c>
      <c r="F15" s="61">
        <v>4</v>
      </c>
      <c r="G15" s="72" t="s">
        <v>99</v>
      </c>
      <c r="H15" s="62">
        <v>18</v>
      </c>
      <c r="I15" s="61" t="s">
        <v>47</v>
      </c>
      <c r="J15" s="64">
        <v>41424</v>
      </c>
      <c r="K15" s="64">
        <v>41424</v>
      </c>
    </row>
    <row r="16" spans="1:11" ht="36" x14ac:dyDescent="0.2">
      <c r="A16" s="52">
        <v>508037697</v>
      </c>
      <c r="B16" s="53">
        <v>7064096</v>
      </c>
      <c r="C16" s="54">
        <v>316</v>
      </c>
      <c r="D16" s="55" t="s">
        <v>112</v>
      </c>
      <c r="E16" s="55">
        <v>67</v>
      </c>
      <c r="F16" s="55">
        <v>4</v>
      </c>
      <c r="G16" s="71" t="s">
        <v>99</v>
      </c>
      <c r="H16" s="56">
        <v>11</v>
      </c>
      <c r="I16" s="55" t="s">
        <v>43</v>
      </c>
      <c r="J16" s="57">
        <v>39141</v>
      </c>
      <c r="K16" s="57">
        <v>39141</v>
      </c>
    </row>
    <row r="17" spans="1:11" ht="60" x14ac:dyDescent="0.2">
      <c r="A17" s="58">
        <v>503855251</v>
      </c>
      <c r="B17" s="59">
        <v>5725373</v>
      </c>
      <c r="C17" s="60">
        <v>71</v>
      </c>
      <c r="D17" s="61" t="s">
        <v>113</v>
      </c>
      <c r="E17" s="61">
        <v>17</v>
      </c>
      <c r="F17" s="61">
        <v>4</v>
      </c>
      <c r="G17" s="72" t="s">
        <v>101</v>
      </c>
      <c r="H17" s="62">
        <v>28</v>
      </c>
      <c r="I17" s="61" t="s">
        <v>53</v>
      </c>
      <c r="J17" s="64">
        <v>37601</v>
      </c>
      <c r="K17" s="64">
        <v>37601</v>
      </c>
    </row>
    <row r="18" spans="1:11" ht="84" x14ac:dyDescent="0.2">
      <c r="A18" s="74">
        <v>503855251</v>
      </c>
      <c r="B18" s="53">
        <v>5725373</v>
      </c>
      <c r="C18" s="54">
        <v>403</v>
      </c>
      <c r="D18" s="55" t="s">
        <v>113</v>
      </c>
      <c r="E18" s="55">
        <v>94</v>
      </c>
      <c r="F18" s="55">
        <v>4</v>
      </c>
      <c r="G18" s="71" t="s">
        <v>101</v>
      </c>
      <c r="H18" s="56">
        <v>13</v>
      </c>
      <c r="I18" s="55" t="s">
        <v>48</v>
      </c>
      <c r="J18" s="57">
        <v>42244</v>
      </c>
      <c r="K18" s="57">
        <v>42458</v>
      </c>
    </row>
    <row r="19" spans="1:11" ht="60" x14ac:dyDescent="0.2">
      <c r="A19" s="58">
        <v>513489517</v>
      </c>
      <c r="B19" s="59">
        <v>8574951</v>
      </c>
      <c r="C19" s="60">
        <v>510</v>
      </c>
      <c r="D19" s="76" t="s">
        <v>114</v>
      </c>
      <c r="E19" s="61">
        <v>32</v>
      </c>
      <c r="F19" s="61">
        <v>4</v>
      </c>
      <c r="G19" s="72" t="s">
        <v>101</v>
      </c>
      <c r="H19" s="62">
        <v>28</v>
      </c>
      <c r="I19" s="61" t="s">
        <v>53</v>
      </c>
      <c r="J19" s="64">
        <v>42291</v>
      </c>
      <c r="K19" s="64">
        <v>42415</v>
      </c>
    </row>
    <row r="20" spans="1:11" ht="36" x14ac:dyDescent="0.2">
      <c r="A20" s="52">
        <v>504938681</v>
      </c>
      <c r="B20" s="53">
        <v>6422054</v>
      </c>
      <c r="C20" s="54">
        <v>307</v>
      </c>
      <c r="D20" s="55" t="s">
        <v>115</v>
      </c>
      <c r="E20" s="55">
        <v>141</v>
      </c>
      <c r="F20" s="55">
        <v>4</v>
      </c>
      <c r="G20" s="71" t="s">
        <v>99</v>
      </c>
      <c r="H20" s="56">
        <v>11</v>
      </c>
      <c r="I20" s="55" t="s">
        <v>43</v>
      </c>
      <c r="J20" s="57">
        <v>38775</v>
      </c>
      <c r="K20" s="57">
        <v>38775</v>
      </c>
    </row>
    <row r="21" spans="1:11" ht="36" x14ac:dyDescent="0.2">
      <c r="A21" s="58">
        <v>503150959</v>
      </c>
      <c r="B21" s="59">
        <v>4713662</v>
      </c>
      <c r="C21" s="60">
        <v>321</v>
      </c>
      <c r="D21" s="61" t="s">
        <v>116</v>
      </c>
      <c r="E21" s="61">
        <v>39</v>
      </c>
      <c r="F21" s="61">
        <v>4</v>
      </c>
      <c r="G21" s="72" t="s">
        <v>99</v>
      </c>
      <c r="H21" s="62">
        <v>18</v>
      </c>
      <c r="I21" s="61" t="s">
        <v>47</v>
      </c>
      <c r="J21" s="64">
        <v>41654</v>
      </c>
      <c r="K21" s="64">
        <v>41654</v>
      </c>
    </row>
    <row r="22" spans="1:11" ht="24" x14ac:dyDescent="0.2">
      <c r="A22" s="52">
        <v>513145192</v>
      </c>
      <c r="B22" s="53">
        <v>8573367</v>
      </c>
      <c r="C22" s="54">
        <v>508</v>
      </c>
      <c r="D22" s="55" t="s">
        <v>117</v>
      </c>
      <c r="E22" s="55">
        <v>190</v>
      </c>
      <c r="F22" s="55">
        <v>4</v>
      </c>
      <c r="G22" s="71" t="s">
        <v>101</v>
      </c>
      <c r="H22" s="56">
        <v>18</v>
      </c>
      <c r="I22" s="55" t="s">
        <v>47</v>
      </c>
      <c r="J22" s="57">
        <v>42309</v>
      </c>
      <c r="K22" s="57">
        <v>42431</v>
      </c>
    </row>
    <row r="23" spans="1:11" ht="24" x14ac:dyDescent="0.2">
      <c r="A23" s="58">
        <v>504056301</v>
      </c>
      <c r="B23" s="59">
        <v>6335065</v>
      </c>
      <c r="C23" s="60">
        <v>406</v>
      </c>
      <c r="D23" s="61" t="s">
        <v>118</v>
      </c>
      <c r="E23" s="61">
        <v>79</v>
      </c>
      <c r="F23" s="61">
        <v>4</v>
      </c>
      <c r="G23" s="72" t="s">
        <v>101</v>
      </c>
      <c r="H23" s="62">
        <v>29</v>
      </c>
      <c r="I23" s="61" t="s">
        <v>36</v>
      </c>
      <c r="J23" s="64">
        <v>41025</v>
      </c>
      <c r="K23" s="64">
        <v>41025</v>
      </c>
    </row>
    <row r="24" spans="1:11" ht="60" x14ac:dyDescent="0.2">
      <c r="A24" s="52">
        <v>503605662</v>
      </c>
      <c r="B24" s="53">
        <v>5725381</v>
      </c>
      <c r="C24" s="54">
        <v>46</v>
      </c>
      <c r="D24" s="55" t="s">
        <v>119</v>
      </c>
      <c r="E24" s="55">
        <v>103</v>
      </c>
      <c r="F24" s="55">
        <v>4</v>
      </c>
      <c r="G24" s="71" t="s">
        <v>99</v>
      </c>
      <c r="H24" s="56">
        <v>28</v>
      </c>
      <c r="I24" s="55" t="s">
        <v>53</v>
      </c>
      <c r="J24" s="57">
        <v>36266</v>
      </c>
      <c r="K24" s="57">
        <v>36266</v>
      </c>
    </row>
    <row r="25" spans="1:11" ht="24" x14ac:dyDescent="0.2">
      <c r="A25" s="58">
        <v>513717765</v>
      </c>
      <c r="B25" s="59">
        <v>8617604</v>
      </c>
      <c r="C25" s="60">
        <v>511</v>
      </c>
      <c r="D25" s="61" t="s">
        <v>120</v>
      </c>
      <c r="E25" s="61">
        <v>40</v>
      </c>
      <c r="F25" s="61">
        <v>4</v>
      </c>
      <c r="G25" s="72" t="s">
        <v>101</v>
      </c>
      <c r="H25" s="62">
        <v>29</v>
      </c>
      <c r="I25" s="61" t="s">
        <v>36</v>
      </c>
      <c r="J25" s="64">
        <v>42292</v>
      </c>
      <c r="K25" s="64">
        <v>42429</v>
      </c>
    </row>
    <row r="26" spans="1:11" ht="60" x14ac:dyDescent="0.2">
      <c r="A26" s="52">
        <v>504076728</v>
      </c>
      <c r="B26" s="53">
        <v>5725284</v>
      </c>
      <c r="C26" s="54">
        <v>87</v>
      </c>
      <c r="D26" s="55" t="s">
        <v>121</v>
      </c>
      <c r="E26" s="55">
        <v>18</v>
      </c>
      <c r="F26" s="55">
        <v>4</v>
      </c>
      <c r="G26" s="71" t="s">
        <v>99</v>
      </c>
      <c r="H26" s="56">
        <v>28</v>
      </c>
      <c r="I26" s="55" t="s">
        <v>53</v>
      </c>
      <c r="J26" s="57">
        <v>37594</v>
      </c>
      <c r="K26" s="57">
        <v>37594</v>
      </c>
    </row>
    <row r="27" spans="1:11" ht="24" x14ac:dyDescent="0.2">
      <c r="A27" s="58">
        <v>503604895</v>
      </c>
      <c r="B27" s="59">
        <v>7260514</v>
      </c>
      <c r="C27" s="60">
        <v>525</v>
      </c>
      <c r="D27" s="61" t="s">
        <v>122</v>
      </c>
      <c r="E27" s="61">
        <v>173</v>
      </c>
      <c r="F27" s="61">
        <v>4</v>
      </c>
      <c r="G27" s="44" t="s">
        <v>101</v>
      </c>
      <c r="H27" s="62">
        <v>18</v>
      </c>
      <c r="I27" s="61" t="s">
        <v>47</v>
      </c>
      <c r="J27" s="64">
        <v>42838</v>
      </c>
      <c r="K27" s="64">
        <v>42863</v>
      </c>
    </row>
    <row r="28" spans="1:11" ht="36" x14ac:dyDescent="0.2">
      <c r="A28" s="52">
        <v>507658442</v>
      </c>
      <c r="B28" s="53">
        <v>7010691</v>
      </c>
      <c r="C28" s="54">
        <v>309</v>
      </c>
      <c r="D28" s="55" t="s">
        <v>123</v>
      </c>
      <c r="E28" s="55">
        <v>189</v>
      </c>
      <c r="F28" s="55">
        <v>4</v>
      </c>
      <c r="G28" s="71" t="s">
        <v>99</v>
      </c>
      <c r="H28" s="56">
        <v>29</v>
      </c>
      <c r="I28" s="55" t="s">
        <v>36</v>
      </c>
      <c r="J28" s="57">
        <v>38799</v>
      </c>
      <c r="K28" s="57">
        <v>38799</v>
      </c>
    </row>
    <row r="29" spans="1:11" ht="24" x14ac:dyDescent="0.2">
      <c r="A29" s="58">
        <v>514340410</v>
      </c>
      <c r="B29" s="59">
        <v>8949377</v>
      </c>
      <c r="C29" s="60">
        <v>535</v>
      </c>
      <c r="D29" s="61" t="s">
        <v>124</v>
      </c>
      <c r="E29" s="61">
        <v>75</v>
      </c>
      <c r="F29" s="61">
        <v>4</v>
      </c>
      <c r="G29" s="44" t="s">
        <v>101</v>
      </c>
      <c r="H29" s="62">
        <v>8</v>
      </c>
      <c r="I29" s="61" t="s">
        <v>37</v>
      </c>
      <c r="J29" s="64">
        <v>42852</v>
      </c>
      <c r="K29" s="64">
        <v>42900</v>
      </c>
    </row>
    <row r="30" spans="1:11" ht="24" x14ac:dyDescent="0.2">
      <c r="A30" s="52">
        <v>514283823</v>
      </c>
      <c r="B30" s="53">
        <v>8913053</v>
      </c>
      <c r="C30" s="54">
        <v>532</v>
      </c>
      <c r="D30" s="55" t="s">
        <v>125</v>
      </c>
      <c r="E30" s="55">
        <v>61</v>
      </c>
      <c r="F30" s="55">
        <v>4</v>
      </c>
      <c r="G30" s="43" t="s">
        <v>101</v>
      </c>
      <c r="H30" s="56">
        <v>8</v>
      </c>
      <c r="I30" s="55" t="s">
        <v>37</v>
      </c>
      <c r="J30" s="57">
        <v>42811</v>
      </c>
      <c r="K30" s="57">
        <v>42891</v>
      </c>
    </row>
    <row r="31" spans="1:11" ht="60" x14ac:dyDescent="0.2">
      <c r="A31" s="77">
        <v>500672865</v>
      </c>
      <c r="B31" s="78">
        <v>5725303</v>
      </c>
      <c r="C31" s="60">
        <v>80</v>
      </c>
      <c r="D31" s="68" t="s">
        <v>126</v>
      </c>
      <c r="E31" s="61">
        <v>192</v>
      </c>
      <c r="F31" s="61">
        <v>4</v>
      </c>
      <c r="G31" s="68" t="s">
        <v>99</v>
      </c>
      <c r="H31" s="79">
        <v>28</v>
      </c>
      <c r="I31" s="68" t="s">
        <v>53</v>
      </c>
      <c r="J31" s="63">
        <v>37503</v>
      </c>
      <c r="K31" s="63">
        <v>37503</v>
      </c>
    </row>
    <row r="32" spans="1:11" ht="36" x14ac:dyDescent="0.2">
      <c r="A32" s="80">
        <v>500672865</v>
      </c>
      <c r="B32" s="81">
        <v>5725303</v>
      </c>
      <c r="C32" s="54">
        <v>310</v>
      </c>
      <c r="D32" s="82" t="s">
        <v>126</v>
      </c>
      <c r="E32" s="55">
        <v>191</v>
      </c>
      <c r="F32" s="55">
        <v>4</v>
      </c>
      <c r="G32" s="82" t="s">
        <v>99</v>
      </c>
      <c r="H32" s="83">
        <v>29</v>
      </c>
      <c r="I32" s="82" t="s">
        <v>36</v>
      </c>
      <c r="J32" s="84">
        <v>42292</v>
      </c>
      <c r="K32" s="84">
        <v>42551</v>
      </c>
    </row>
    <row r="33" spans="1:11" ht="24" x14ac:dyDescent="0.2">
      <c r="A33" s="66">
        <v>514768657</v>
      </c>
      <c r="B33" s="67">
        <v>9427716</v>
      </c>
      <c r="C33" s="60">
        <v>580</v>
      </c>
      <c r="D33" s="68" t="s">
        <v>127</v>
      </c>
      <c r="E33" s="61">
        <v>159</v>
      </c>
      <c r="F33" s="61">
        <v>2</v>
      </c>
      <c r="G33" s="69" t="s">
        <v>103</v>
      </c>
      <c r="H33" s="70">
        <v>1083</v>
      </c>
      <c r="I33" s="68" t="s">
        <v>52</v>
      </c>
      <c r="J33" s="64">
        <v>44027</v>
      </c>
      <c r="K33" s="64">
        <v>44102</v>
      </c>
    </row>
    <row r="34" spans="1:11" ht="24" x14ac:dyDescent="0.2">
      <c r="A34" s="80">
        <v>510819796</v>
      </c>
      <c r="B34" s="81">
        <v>8281874</v>
      </c>
      <c r="C34" s="54">
        <v>520</v>
      </c>
      <c r="D34" s="82" t="s">
        <v>128</v>
      </c>
      <c r="E34" s="55">
        <v>130</v>
      </c>
      <c r="F34" s="55">
        <v>4</v>
      </c>
      <c r="G34" s="82" t="s">
        <v>103</v>
      </c>
      <c r="H34" s="83">
        <v>506</v>
      </c>
      <c r="I34" s="82" t="s">
        <v>62</v>
      </c>
      <c r="J34" s="84">
        <v>42474</v>
      </c>
      <c r="K34" s="84">
        <v>42636</v>
      </c>
    </row>
    <row r="35" spans="1:11" ht="60" x14ac:dyDescent="0.2">
      <c r="A35" s="58">
        <v>510819796</v>
      </c>
      <c r="B35" s="59">
        <v>8281874</v>
      </c>
      <c r="C35" s="60">
        <v>520</v>
      </c>
      <c r="D35" s="61" t="s">
        <v>128</v>
      </c>
      <c r="E35" s="61">
        <v>130</v>
      </c>
      <c r="F35" s="61">
        <v>4</v>
      </c>
      <c r="G35" s="72" t="s">
        <v>103</v>
      </c>
      <c r="H35" s="62">
        <v>28</v>
      </c>
      <c r="I35" s="61" t="s">
        <v>53</v>
      </c>
      <c r="J35" s="64">
        <v>42927</v>
      </c>
      <c r="K35" s="64">
        <v>43084</v>
      </c>
    </row>
    <row r="36" spans="1:11" ht="60" x14ac:dyDescent="0.2">
      <c r="A36" s="52">
        <v>502227117</v>
      </c>
      <c r="B36" s="53">
        <v>1902593</v>
      </c>
      <c r="C36" s="54">
        <v>39</v>
      </c>
      <c r="D36" s="55" t="s">
        <v>129</v>
      </c>
      <c r="E36" s="55">
        <v>7</v>
      </c>
      <c r="F36" s="55">
        <v>4</v>
      </c>
      <c r="G36" s="71" t="s">
        <v>99</v>
      </c>
      <c r="H36" s="56">
        <v>28</v>
      </c>
      <c r="I36" s="55" t="s">
        <v>53</v>
      </c>
      <c r="J36" s="57">
        <v>36326</v>
      </c>
      <c r="K36" s="57">
        <v>36326</v>
      </c>
    </row>
    <row r="37" spans="1:11" ht="84" x14ac:dyDescent="0.2">
      <c r="A37" s="75">
        <v>502227117</v>
      </c>
      <c r="B37" s="59">
        <v>1902593</v>
      </c>
      <c r="C37" s="60">
        <v>304</v>
      </c>
      <c r="D37" s="61" t="s">
        <v>129</v>
      </c>
      <c r="E37" s="61">
        <v>29</v>
      </c>
      <c r="F37" s="61">
        <v>4</v>
      </c>
      <c r="G37" s="85" t="s">
        <v>99</v>
      </c>
      <c r="H37" s="62">
        <v>13</v>
      </c>
      <c r="I37" s="61" t="s">
        <v>48</v>
      </c>
      <c r="J37" s="64">
        <v>42292</v>
      </c>
      <c r="K37" s="64">
        <v>42460</v>
      </c>
    </row>
    <row r="38" spans="1:11" ht="36" x14ac:dyDescent="0.2">
      <c r="A38" s="52">
        <v>510726100</v>
      </c>
      <c r="B38" s="53">
        <v>8332306</v>
      </c>
      <c r="C38" s="54">
        <v>524</v>
      </c>
      <c r="D38" s="55" t="s">
        <v>130</v>
      </c>
      <c r="E38" s="55">
        <v>115</v>
      </c>
      <c r="F38" s="55">
        <v>4</v>
      </c>
      <c r="G38" s="43" t="s">
        <v>101</v>
      </c>
      <c r="H38" s="56">
        <v>469</v>
      </c>
      <c r="I38" s="55" t="s">
        <v>55</v>
      </c>
      <c r="J38" s="57">
        <v>42877</v>
      </c>
      <c r="K38" s="57">
        <v>42936</v>
      </c>
    </row>
    <row r="39" spans="1:11" ht="60" x14ac:dyDescent="0.2">
      <c r="A39" s="58">
        <v>503235890</v>
      </c>
      <c r="B39" s="59">
        <v>4896652</v>
      </c>
      <c r="C39" s="60">
        <v>38</v>
      </c>
      <c r="D39" s="61" t="s">
        <v>131</v>
      </c>
      <c r="E39" s="61">
        <v>56</v>
      </c>
      <c r="F39" s="61">
        <v>4</v>
      </c>
      <c r="G39" s="72" t="s">
        <v>99</v>
      </c>
      <c r="H39" s="62">
        <v>28</v>
      </c>
      <c r="I39" s="61" t="s">
        <v>53</v>
      </c>
      <c r="J39" s="64">
        <v>35779</v>
      </c>
      <c r="K39" s="64">
        <v>35779</v>
      </c>
    </row>
    <row r="40" spans="1:11" ht="36" x14ac:dyDescent="0.2">
      <c r="A40" s="52">
        <v>513613820</v>
      </c>
      <c r="B40" s="53">
        <v>8877032</v>
      </c>
      <c r="C40" s="54">
        <v>533</v>
      </c>
      <c r="D40" s="55" t="s">
        <v>132</v>
      </c>
      <c r="E40" s="55">
        <v>52</v>
      </c>
      <c r="F40" s="55">
        <v>4</v>
      </c>
      <c r="G40" s="43" t="s">
        <v>97</v>
      </c>
      <c r="H40" s="56">
        <v>31</v>
      </c>
      <c r="I40" s="55" t="s">
        <v>64</v>
      </c>
      <c r="J40" s="57">
        <v>42768</v>
      </c>
      <c r="K40" s="57">
        <v>42906</v>
      </c>
    </row>
    <row r="41" spans="1:11" ht="60" x14ac:dyDescent="0.2">
      <c r="A41" s="58">
        <v>502851880</v>
      </c>
      <c r="B41" s="59">
        <v>7377781</v>
      </c>
      <c r="C41" s="60">
        <v>142</v>
      </c>
      <c r="D41" s="61" t="s">
        <v>133</v>
      </c>
      <c r="E41" s="61">
        <v>48</v>
      </c>
      <c r="F41" s="61">
        <v>4</v>
      </c>
      <c r="G41" s="72" t="s">
        <v>99</v>
      </c>
      <c r="H41" s="62">
        <v>28</v>
      </c>
      <c r="I41" s="61" t="s">
        <v>53</v>
      </c>
      <c r="J41" s="64">
        <v>40927</v>
      </c>
      <c r="K41" s="64">
        <v>40927</v>
      </c>
    </row>
    <row r="42" spans="1:11" ht="24" x14ac:dyDescent="0.2">
      <c r="A42" s="52">
        <v>503056006</v>
      </c>
      <c r="B42" s="53">
        <v>5556566</v>
      </c>
      <c r="C42" s="54">
        <v>415</v>
      </c>
      <c r="D42" s="55" t="s">
        <v>134</v>
      </c>
      <c r="E42" s="55">
        <v>27</v>
      </c>
      <c r="F42" s="55">
        <v>4</v>
      </c>
      <c r="G42" s="71" t="s">
        <v>101</v>
      </c>
      <c r="H42" s="56">
        <v>11</v>
      </c>
      <c r="I42" s="55" t="s">
        <v>43</v>
      </c>
      <c r="J42" s="57">
        <v>41082</v>
      </c>
      <c r="K42" s="57">
        <v>41082</v>
      </c>
    </row>
    <row r="43" spans="1:11" ht="22.5" x14ac:dyDescent="0.2">
      <c r="A43" s="86">
        <v>504259865</v>
      </c>
      <c r="B43" s="87">
        <v>6387752</v>
      </c>
      <c r="C43" s="60">
        <v>107</v>
      </c>
      <c r="D43" s="88" t="s">
        <v>135</v>
      </c>
      <c r="E43" s="61">
        <v>24</v>
      </c>
      <c r="F43" s="61">
        <v>4</v>
      </c>
      <c r="G43" s="89" t="s">
        <v>103</v>
      </c>
      <c r="H43" s="90">
        <v>11</v>
      </c>
      <c r="I43" s="88" t="s">
        <v>43</v>
      </c>
      <c r="J43" s="91">
        <v>41263</v>
      </c>
      <c r="K43" s="91">
        <v>41263</v>
      </c>
    </row>
    <row r="44" spans="1:11" ht="60" x14ac:dyDescent="0.2">
      <c r="A44" s="52">
        <v>503533076</v>
      </c>
      <c r="B44" s="53">
        <v>5203097</v>
      </c>
      <c r="C44" s="54">
        <v>49</v>
      </c>
      <c r="D44" s="55" t="s">
        <v>136</v>
      </c>
      <c r="E44" s="55">
        <v>97</v>
      </c>
      <c r="F44" s="55">
        <v>4</v>
      </c>
      <c r="G44" s="71" t="s">
        <v>99</v>
      </c>
      <c r="H44" s="56">
        <v>28</v>
      </c>
      <c r="I44" s="55" t="s">
        <v>53</v>
      </c>
      <c r="J44" s="57">
        <v>36508</v>
      </c>
      <c r="K44" s="57">
        <v>36508</v>
      </c>
    </row>
    <row r="45" spans="1:11" ht="84" x14ac:dyDescent="0.2">
      <c r="A45" s="58">
        <v>507380347</v>
      </c>
      <c r="B45" s="59">
        <v>6335483</v>
      </c>
      <c r="C45" s="60">
        <v>306</v>
      </c>
      <c r="D45" s="61" t="s">
        <v>137</v>
      </c>
      <c r="E45" s="61"/>
      <c r="F45" s="61"/>
      <c r="G45" s="72" t="s">
        <v>99</v>
      </c>
      <c r="H45" s="62">
        <v>13</v>
      </c>
      <c r="I45" s="61" t="s">
        <v>48</v>
      </c>
      <c r="J45" s="64">
        <v>38588</v>
      </c>
      <c r="K45" s="64">
        <v>38588</v>
      </c>
    </row>
    <row r="46" spans="1:11" ht="60" x14ac:dyDescent="0.2">
      <c r="A46" s="52">
        <v>507082796</v>
      </c>
      <c r="B46" s="53">
        <v>7329173</v>
      </c>
      <c r="C46" s="54">
        <v>521</v>
      </c>
      <c r="D46" s="55" t="s">
        <v>138</v>
      </c>
      <c r="E46" s="55">
        <v>178</v>
      </c>
      <c r="F46" s="55">
        <v>4</v>
      </c>
      <c r="G46" s="43" t="s">
        <v>97</v>
      </c>
      <c r="H46" s="56">
        <v>28</v>
      </c>
      <c r="I46" s="55" t="s">
        <v>53</v>
      </c>
      <c r="J46" s="57">
        <v>42366</v>
      </c>
      <c r="K46" s="57">
        <v>42558</v>
      </c>
    </row>
    <row r="47" spans="1:11" ht="84" x14ac:dyDescent="0.2">
      <c r="A47" s="58">
        <v>502497645</v>
      </c>
      <c r="B47" s="59">
        <v>1902651</v>
      </c>
      <c r="C47" s="60">
        <v>409</v>
      </c>
      <c r="D47" s="61" t="s">
        <v>139</v>
      </c>
      <c r="E47" s="61">
        <v>53</v>
      </c>
      <c r="F47" s="61">
        <v>4</v>
      </c>
      <c r="G47" s="72" t="s">
        <v>101</v>
      </c>
      <c r="H47" s="62">
        <v>13</v>
      </c>
      <c r="I47" s="61" t="s">
        <v>48</v>
      </c>
      <c r="J47" s="64">
        <v>41054</v>
      </c>
      <c r="K47" s="64">
        <v>41054</v>
      </c>
    </row>
    <row r="48" spans="1:11" ht="36" x14ac:dyDescent="0.2">
      <c r="A48" s="52">
        <v>506709973</v>
      </c>
      <c r="B48" s="53">
        <v>6422127</v>
      </c>
      <c r="C48" s="54">
        <v>122</v>
      </c>
      <c r="D48" s="55" t="s">
        <v>140</v>
      </c>
      <c r="E48" s="55">
        <v>180</v>
      </c>
      <c r="F48" s="55">
        <v>4</v>
      </c>
      <c r="G48" s="71" t="s">
        <v>103</v>
      </c>
      <c r="H48" s="56">
        <v>469</v>
      </c>
      <c r="I48" s="55" t="s">
        <v>55</v>
      </c>
      <c r="J48" s="57">
        <v>40057</v>
      </c>
      <c r="K48" s="57">
        <v>40057</v>
      </c>
    </row>
    <row r="49" spans="1:11" ht="36" x14ac:dyDescent="0.2">
      <c r="A49" s="58">
        <v>501155740</v>
      </c>
      <c r="B49" s="59">
        <v>6421631</v>
      </c>
      <c r="C49" s="60">
        <v>121</v>
      </c>
      <c r="D49" s="61" t="s">
        <v>141</v>
      </c>
      <c r="E49" s="61">
        <v>194</v>
      </c>
      <c r="F49" s="61">
        <v>1</v>
      </c>
      <c r="G49" s="72" t="s">
        <v>103</v>
      </c>
      <c r="H49" s="62">
        <v>469</v>
      </c>
      <c r="I49" s="61" t="s">
        <v>55</v>
      </c>
      <c r="J49" s="64">
        <v>40627</v>
      </c>
      <c r="K49" s="64">
        <v>40627</v>
      </c>
    </row>
    <row r="50" spans="1:11" ht="24" x14ac:dyDescent="0.2">
      <c r="A50" s="52">
        <v>512040087</v>
      </c>
      <c r="B50" s="53">
        <v>2744053</v>
      </c>
      <c r="C50" s="54">
        <v>517</v>
      </c>
      <c r="D50" s="55" t="s">
        <v>142</v>
      </c>
      <c r="E50" s="55">
        <v>49</v>
      </c>
      <c r="F50" s="55">
        <v>4</v>
      </c>
      <c r="G50" s="71" t="s">
        <v>143</v>
      </c>
      <c r="H50" s="56">
        <v>27</v>
      </c>
      <c r="I50" s="55" t="s">
        <v>39</v>
      </c>
      <c r="J50" s="57">
        <v>42408</v>
      </c>
      <c r="K50" s="57">
        <v>42657</v>
      </c>
    </row>
    <row r="51" spans="1:11" ht="84" x14ac:dyDescent="0.2">
      <c r="A51" s="58">
        <v>508350662</v>
      </c>
      <c r="B51" s="59">
        <v>7158537</v>
      </c>
      <c r="C51" s="60">
        <v>410</v>
      </c>
      <c r="D51" s="61" t="s">
        <v>144</v>
      </c>
      <c r="E51" s="61">
        <v>133</v>
      </c>
      <c r="F51" s="61">
        <v>4</v>
      </c>
      <c r="G51" s="72" t="s">
        <v>101</v>
      </c>
      <c r="H51" s="62">
        <v>13</v>
      </c>
      <c r="I51" s="61" t="s">
        <v>48</v>
      </c>
      <c r="J51" s="64">
        <v>40917</v>
      </c>
      <c r="K51" s="64">
        <v>41054</v>
      </c>
    </row>
    <row r="52" spans="1:11" ht="24" x14ac:dyDescent="0.2">
      <c r="A52" s="74">
        <v>508350662</v>
      </c>
      <c r="B52" s="53">
        <v>7158537</v>
      </c>
      <c r="C52" s="54">
        <v>600</v>
      </c>
      <c r="D52" s="55" t="s">
        <v>144</v>
      </c>
      <c r="E52" s="55">
        <v>143</v>
      </c>
      <c r="F52" s="55">
        <v>4</v>
      </c>
      <c r="G52" s="55" t="s">
        <v>101</v>
      </c>
      <c r="H52" s="56">
        <v>8</v>
      </c>
      <c r="I52" s="55" t="s">
        <v>37</v>
      </c>
      <c r="J52" s="57">
        <v>42292</v>
      </c>
      <c r="K52" s="57">
        <v>42458</v>
      </c>
    </row>
    <row r="53" spans="1:11" ht="84" x14ac:dyDescent="0.2">
      <c r="A53" s="58">
        <v>500075131</v>
      </c>
      <c r="B53" s="59">
        <v>4694481</v>
      </c>
      <c r="C53" s="60">
        <v>407</v>
      </c>
      <c r="D53" s="61" t="s">
        <v>145</v>
      </c>
      <c r="E53" s="61">
        <v>4</v>
      </c>
      <c r="F53" s="61">
        <v>4</v>
      </c>
      <c r="G53" s="72" t="s">
        <v>101</v>
      </c>
      <c r="H53" s="62">
        <v>13</v>
      </c>
      <c r="I53" s="61" t="s">
        <v>48</v>
      </c>
      <c r="J53" s="64">
        <v>41025</v>
      </c>
      <c r="K53" s="64">
        <v>41025</v>
      </c>
    </row>
    <row r="54" spans="1:11" ht="24" x14ac:dyDescent="0.2">
      <c r="A54" s="52">
        <v>500074631</v>
      </c>
      <c r="B54" s="53">
        <v>4694403</v>
      </c>
      <c r="C54" s="54">
        <v>605</v>
      </c>
      <c r="D54" s="55" t="s">
        <v>146</v>
      </c>
      <c r="E54" s="55">
        <v>164</v>
      </c>
      <c r="F54" s="55">
        <v>4</v>
      </c>
      <c r="G54" s="71" t="s">
        <v>103</v>
      </c>
      <c r="H54" s="92">
        <v>11</v>
      </c>
      <c r="I54" s="55" t="s">
        <v>43</v>
      </c>
      <c r="J54" s="57">
        <v>41001</v>
      </c>
      <c r="K54" s="57">
        <v>41001</v>
      </c>
    </row>
    <row r="55" spans="1:11" ht="36" x14ac:dyDescent="0.2">
      <c r="A55" s="58">
        <v>500074631</v>
      </c>
      <c r="B55" s="59">
        <v>4694403</v>
      </c>
      <c r="C55" s="60">
        <v>605</v>
      </c>
      <c r="D55" s="61" t="s">
        <v>146</v>
      </c>
      <c r="E55" s="61">
        <v>164</v>
      </c>
      <c r="F55" s="61">
        <v>4</v>
      </c>
      <c r="G55" s="72" t="s">
        <v>103</v>
      </c>
      <c r="H55" s="93">
        <v>31</v>
      </c>
      <c r="I55" s="61" t="s">
        <v>64</v>
      </c>
      <c r="J55" s="64">
        <v>41001</v>
      </c>
      <c r="K55" s="64">
        <v>41001</v>
      </c>
    </row>
    <row r="56" spans="1:11" ht="84" x14ac:dyDescent="0.2">
      <c r="A56" s="94">
        <v>501165029</v>
      </c>
      <c r="B56" s="95">
        <v>1902426</v>
      </c>
      <c r="C56" s="54">
        <v>617</v>
      </c>
      <c r="D56" s="71" t="s">
        <v>147</v>
      </c>
      <c r="E56" s="55">
        <v>59</v>
      </c>
      <c r="F56" s="55">
        <v>1</v>
      </c>
      <c r="G56" s="96" t="s">
        <v>97</v>
      </c>
      <c r="H56" s="97">
        <v>13</v>
      </c>
      <c r="I56" s="98" t="s">
        <v>48</v>
      </c>
      <c r="J56" s="57">
        <v>42600</v>
      </c>
      <c r="K56" s="57">
        <v>42723</v>
      </c>
    </row>
    <row r="57" spans="1:11" ht="24" x14ac:dyDescent="0.2">
      <c r="A57" s="99">
        <v>500075247</v>
      </c>
      <c r="B57" s="59">
        <v>4694515</v>
      </c>
      <c r="C57" s="60">
        <v>419</v>
      </c>
      <c r="D57" s="61" t="s">
        <v>148</v>
      </c>
      <c r="E57" s="61">
        <v>13</v>
      </c>
      <c r="F57" s="61">
        <v>4</v>
      </c>
      <c r="G57" s="72" t="s">
        <v>101</v>
      </c>
      <c r="H57" s="62">
        <v>8</v>
      </c>
      <c r="I57" s="61" t="s">
        <v>37</v>
      </c>
      <c r="J57" s="64">
        <v>41667</v>
      </c>
      <c r="K57" s="64">
        <v>41667</v>
      </c>
    </row>
    <row r="58" spans="1:11" ht="24" x14ac:dyDescent="0.2">
      <c r="A58" s="94">
        <v>500075379</v>
      </c>
      <c r="B58" s="53">
        <v>1921903</v>
      </c>
      <c r="C58" s="54">
        <v>417</v>
      </c>
      <c r="D58" s="55" t="s">
        <v>149</v>
      </c>
      <c r="E58" s="55">
        <v>8</v>
      </c>
      <c r="F58" s="55">
        <v>4</v>
      </c>
      <c r="G58" s="71" t="s">
        <v>101</v>
      </c>
      <c r="H58" s="56">
        <v>8</v>
      </c>
      <c r="I58" s="55" t="s">
        <v>37</v>
      </c>
      <c r="J58" s="57">
        <v>41549</v>
      </c>
      <c r="K58" s="57">
        <v>41549</v>
      </c>
    </row>
    <row r="59" spans="1:11" ht="36" x14ac:dyDescent="0.2">
      <c r="A59" s="58">
        <v>504040626</v>
      </c>
      <c r="B59" s="100">
        <v>6211135</v>
      </c>
      <c r="C59" s="60">
        <v>610</v>
      </c>
      <c r="D59" s="61" t="s">
        <v>150</v>
      </c>
      <c r="E59" s="61">
        <v>42</v>
      </c>
      <c r="F59" s="61">
        <v>4</v>
      </c>
      <c r="G59" s="72" t="s">
        <v>103</v>
      </c>
      <c r="H59" s="76">
        <v>469</v>
      </c>
      <c r="I59" s="61" t="s">
        <v>55</v>
      </c>
      <c r="J59" s="64">
        <v>42466</v>
      </c>
      <c r="K59" s="64">
        <v>42606</v>
      </c>
    </row>
    <row r="60" spans="1:11" ht="60" x14ac:dyDescent="0.2">
      <c r="A60" s="52">
        <v>500075140</v>
      </c>
      <c r="B60" s="53">
        <v>4694496</v>
      </c>
      <c r="C60" s="54">
        <v>3</v>
      </c>
      <c r="D60" s="55" t="s">
        <v>151</v>
      </c>
      <c r="E60" s="55">
        <v>166</v>
      </c>
      <c r="F60" s="55">
        <v>4</v>
      </c>
      <c r="G60" s="71" t="s">
        <v>99</v>
      </c>
      <c r="H60" s="56">
        <v>28</v>
      </c>
      <c r="I60" s="55" t="s">
        <v>53</v>
      </c>
      <c r="J60" s="57">
        <v>36508</v>
      </c>
      <c r="K60" s="57">
        <v>36508</v>
      </c>
    </row>
    <row r="61" spans="1:11" ht="84" x14ac:dyDescent="0.2">
      <c r="A61" s="101">
        <v>500971471</v>
      </c>
      <c r="B61" s="67">
        <v>1902763</v>
      </c>
      <c r="C61" s="60">
        <v>566</v>
      </c>
      <c r="D61" s="68" t="s">
        <v>152</v>
      </c>
      <c r="E61" s="61">
        <v>85</v>
      </c>
      <c r="F61" s="61">
        <v>4</v>
      </c>
      <c r="G61" s="69" t="s">
        <v>97</v>
      </c>
      <c r="H61" s="70">
        <v>13</v>
      </c>
      <c r="I61" s="68" t="s">
        <v>48</v>
      </c>
      <c r="J61" s="63">
        <v>43172</v>
      </c>
      <c r="K61" s="63">
        <v>43587</v>
      </c>
    </row>
    <row r="62" spans="1:11" ht="24" x14ac:dyDescent="0.2">
      <c r="A62" s="102">
        <v>500971471</v>
      </c>
      <c r="B62" s="103">
        <v>1902763</v>
      </c>
      <c r="C62" s="54">
        <v>567</v>
      </c>
      <c r="D62" s="82" t="s">
        <v>152</v>
      </c>
      <c r="E62" s="55">
        <v>109</v>
      </c>
      <c r="F62" s="55">
        <v>4</v>
      </c>
      <c r="G62" s="104" t="s">
        <v>97</v>
      </c>
      <c r="H62" s="105">
        <v>29</v>
      </c>
      <c r="I62" s="82" t="s">
        <v>36</v>
      </c>
      <c r="J62" s="84">
        <v>43172</v>
      </c>
      <c r="K62" s="84">
        <v>43587</v>
      </c>
    </row>
    <row r="63" spans="1:11" ht="60" x14ac:dyDescent="0.2">
      <c r="A63" s="58">
        <v>500075212</v>
      </c>
      <c r="B63" s="59">
        <v>4891086</v>
      </c>
      <c r="C63" s="60">
        <v>11</v>
      </c>
      <c r="D63" s="61" t="s">
        <v>153</v>
      </c>
      <c r="E63" s="61">
        <v>142</v>
      </c>
      <c r="F63" s="61">
        <v>4</v>
      </c>
      <c r="G63" s="72" t="s">
        <v>97</v>
      </c>
      <c r="H63" s="62">
        <v>28</v>
      </c>
      <c r="I63" s="61" t="s">
        <v>53</v>
      </c>
      <c r="J63" s="64">
        <v>36144</v>
      </c>
      <c r="K63" s="64">
        <v>36144</v>
      </c>
    </row>
    <row r="64" spans="1:11" ht="60" x14ac:dyDescent="0.2">
      <c r="A64" s="52">
        <v>500075530</v>
      </c>
      <c r="B64" s="53">
        <v>4891136</v>
      </c>
      <c r="C64" s="54">
        <v>18</v>
      </c>
      <c r="D64" s="55" t="s">
        <v>154</v>
      </c>
      <c r="E64" s="55">
        <v>86</v>
      </c>
      <c r="F64" s="55">
        <v>4</v>
      </c>
      <c r="G64" s="71" t="s">
        <v>103</v>
      </c>
      <c r="H64" s="56">
        <v>28</v>
      </c>
      <c r="I64" s="55" t="s">
        <v>53</v>
      </c>
      <c r="J64" s="57">
        <v>36144</v>
      </c>
      <c r="K64" s="57">
        <v>36144</v>
      </c>
    </row>
    <row r="65" spans="1:11" ht="24" x14ac:dyDescent="0.2">
      <c r="A65" s="58">
        <v>500075530</v>
      </c>
      <c r="B65" s="59">
        <v>4891136</v>
      </c>
      <c r="C65" s="60">
        <v>557</v>
      </c>
      <c r="D65" s="61" t="s">
        <v>154</v>
      </c>
      <c r="E65" s="61">
        <v>172</v>
      </c>
      <c r="F65" s="61">
        <v>4</v>
      </c>
      <c r="G65" s="72" t="s">
        <v>103</v>
      </c>
      <c r="H65" s="62">
        <v>23</v>
      </c>
      <c r="I65" s="61" t="s">
        <v>67</v>
      </c>
      <c r="J65" s="64">
        <v>42291</v>
      </c>
      <c r="K65" s="64">
        <v>42458</v>
      </c>
    </row>
    <row r="66" spans="1:11" ht="60" x14ac:dyDescent="0.2">
      <c r="A66" s="52">
        <v>500075018</v>
      </c>
      <c r="B66" s="53">
        <v>4891047</v>
      </c>
      <c r="C66" s="54">
        <v>6</v>
      </c>
      <c r="D66" s="55" t="s">
        <v>155</v>
      </c>
      <c r="E66" s="55">
        <v>80</v>
      </c>
      <c r="F66" s="55">
        <v>4</v>
      </c>
      <c r="G66" s="71" t="s">
        <v>99</v>
      </c>
      <c r="H66" s="56">
        <v>28</v>
      </c>
      <c r="I66" s="55" t="s">
        <v>53</v>
      </c>
      <c r="J66" s="57">
        <v>35762</v>
      </c>
      <c r="K66" s="57">
        <v>35762</v>
      </c>
    </row>
    <row r="67" spans="1:11" ht="24" x14ac:dyDescent="0.2">
      <c r="A67" s="58" t="s">
        <v>156</v>
      </c>
      <c r="B67" s="59">
        <v>5386934</v>
      </c>
      <c r="C67" s="106">
        <v>554</v>
      </c>
      <c r="D67" s="61" t="s">
        <v>157</v>
      </c>
      <c r="E67" s="61">
        <v>112</v>
      </c>
      <c r="F67" s="61">
        <v>4</v>
      </c>
      <c r="G67" s="72" t="s">
        <v>101</v>
      </c>
      <c r="H67" s="62">
        <v>8</v>
      </c>
      <c r="I67" s="61" t="s">
        <v>37</v>
      </c>
      <c r="J67" s="64">
        <v>43321</v>
      </c>
      <c r="K67" s="64">
        <v>43511</v>
      </c>
    </row>
    <row r="68" spans="1:11" ht="24" x14ac:dyDescent="0.2">
      <c r="A68" s="52">
        <v>501416382</v>
      </c>
      <c r="B68" s="53">
        <v>4892886</v>
      </c>
      <c r="C68" s="54">
        <v>607</v>
      </c>
      <c r="D68" s="55" t="s">
        <v>158</v>
      </c>
      <c r="E68" s="55">
        <v>65</v>
      </c>
      <c r="F68" s="55">
        <v>4</v>
      </c>
      <c r="G68" s="43" t="s">
        <v>103</v>
      </c>
      <c r="H68" s="56">
        <v>11</v>
      </c>
      <c r="I68" s="55" t="s">
        <v>43</v>
      </c>
      <c r="J68" s="57">
        <v>41022</v>
      </c>
      <c r="K68" s="57">
        <v>41022</v>
      </c>
    </row>
    <row r="69" spans="1:11" ht="24" x14ac:dyDescent="0.2">
      <c r="A69" s="58">
        <v>500954976</v>
      </c>
      <c r="B69" s="59">
        <v>4909682</v>
      </c>
      <c r="C69" s="60">
        <v>540</v>
      </c>
      <c r="D69" s="61" t="s">
        <v>159</v>
      </c>
      <c r="E69" s="61">
        <v>64</v>
      </c>
      <c r="F69" s="61">
        <v>4</v>
      </c>
      <c r="G69" s="72" t="s">
        <v>103</v>
      </c>
      <c r="H69" s="62">
        <v>8</v>
      </c>
      <c r="I69" s="61" t="s">
        <v>37</v>
      </c>
      <c r="J69" s="64">
        <v>42844</v>
      </c>
      <c r="K69" s="64">
        <v>43108</v>
      </c>
    </row>
    <row r="70" spans="1:11" ht="48" x14ac:dyDescent="0.2">
      <c r="A70" s="52">
        <v>514150882</v>
      </c>
      <c r="B70" s="53">
        <v>8880703</v>
      </c>
      <c r="C70" s="54">
        <v>528</v>
      </c>
      <c r="D70" s="55" t="s">
        <v>160</v>
      </c>
      <c r="E70" s="55">
        <v>84</v>
      </c>
      <c r="F70" s="55">
        <v>4</v>
      </c>
      <c r="G70" s="43" t="s">
        <v>97</v>
      </c>
      <c r="H70" s="56">
        <v>9</v>
      </c>
      <c r="I70" s="55" t="s">
        <v>57</v>
      </c>
      <c r="J70" s="57">
        <v>42734</v>
      </c>
      <c r="K70" s="57">
        <v>42782</v>
      </c>
    </row>
    <row r="71" spans="1:11" ht="60" x14ac:dyDescent="0.2">
      <c r="A71" s="58">
        <v>504386123</v>
      </c>
      <c r="B71" s="59">
        <v>5623632</v>
      </c>
      <c r="C71" s="60">
        <v>105</v>
      </c>
      <c r="D71" s="61" t="s">
        <v>161</v>
      </c>
      <c r="E71" s="61">
        <v>83</v>
      </c>
      <c r="F71" s="61">
        <v>4</v>
      </c>
      <c r="G71" s="72" t="s">
        <v>99</v>
      </c>
      <c r="H71" s="62">
        <v>28</v>
      </c>
      <c r="I71" s="61" t="s">
        <v>53</v>
      </c>
      <c r="J71" s="64">
        <v>38734</v>
      </c>
      <c r="K71" s="64">
        <v>38734</v>
      </c>
    </row>
    <row r="72" spans="1:11" ht="60" x14ac:dyDescent="0.2">
      <c r="A72" s="52">
        <v>503968161</v>
      </c>
      <c r="B72" s="53">
        <v>5636764</v>
      </c>
      <c r="C72" s="54">
        <v>89</v>
      </c>
      <c r="D72" s="55" t="s">
        <v>162</v>
      </c>
      <c r="E72" s="55">
        <v>69</v>
      </c>
      <c r="F72" s="55">
        <v>4</v>
      </c>
      <c r="G72" s="71" t="s">
        <v>99</v>
      </c>
      <c r="H72" s="56">
        <v>28</v>
      </c>
      <c r="I72" s="55" t="s">
        <v>53</v>
      </c>
      <c r="J72" s="57">
        <v>37816</v>
      </c>
      <c r="K72" s="57">
        <v>37816</v>
      </c>
    </row>
    <row r="73" spans="1:11" ht="60" x14ac:dyDescent="0.2">
      <c r="A73" s="58">
        <v>503675717</v>
      </c>
      <c r="B73" s="59">
        <v>5414936</v>
      </c>
      <c r="C73" s="60">
        <v>99</v>
      </c>
      <c r="D73" s="61" t="s">
        <v>163</v>
      </c>
      <c r="E73" s="61">
        <v>22</v>
      </c>
      <c r="F73" s="61">
        <v>4</v>
      </c>
      <c r="G73" s="72" t="s">
        <v>99</v>
      </c>
      <c r="H73" s="62">
        <v>28</v>
      </c>
      <c r="I73" s="61" t="s">
        <v>53</v>
      </c>
      <c r="J73" s="64">
        <v>38250</v>
      </c>
      <c r="K73" s="64">
        <v>38250</v>
      </c>
    </row>
    <row r="74" spans="1:11" ht="24" x14ac:dyDescent="0.2">
      <c r="A74" s="52">
        <v>502867914</v>
      </c>
      <c r="B74" s="53">
        <v>5556655</v>
      </c>
      <c r="C74" s="54">
        <v>414</v>
      </c>
      <c r="D74" s="55" t="s">
        <v>164</v>
      </c>
      <c r="E74" s="55">
        <v>77</v>
      </c>
      <c r="F74" s="55">
        <v>4</v>
      </c>
      <c r="G74" s="71" t="s">
        <v>101</v>
      </c>
      <c r="H74" s="56">
        <v>11</v>
      </c>
      <c r="I74" s="55" t="s">
        <v>43</v>
      </c>
      <c r="J74" s="57">
        <v>41075</v>
      </c>
      <c r="K74" s="57">
        <v>41075</v>
      </c>
    </row>
    <row r="75" spans="1:11" ht="24" x14ac:dyDescent="0.2">
      <c r="A75" s="58">
        <v>502867914</v>
      </c>
      <c r="B75" s="59">
        <v>5556655</v>
      </c>
      <c r="C75" s="60">
        <v>414</v>
      </c>
      <c r="D75" s="61" t="s">
        <v>164</v>
      </c>
      <c r="E75" s="61">
        <v>77</v>
      </c>
      <c r="F75" s="61">
        <v>4</v>
      </c>
      <c r="G75" s="72" t="s">
        <v>101</v>
      </c>
      <c r="H75" s="62">
        <v>30</v>
      </c>
      <c r="I75" s="61" t="s">
        <v>45</v>
      </c>
      <c r="J75" s="64">
        <v>41075</v>
      </c>
      <c r="K75" s="64">
        <v>41075</v>
      </c>
    </row>
    <row r="76" spans="1:11" ht="36" x14ac:dyDescent="0.2">
      <c r="A76" s="52">
        <v>502867914</v>
      </c>
      <c r="B76" s="53">
        <v>5556655</v>
      </c>
      <c r="C76" s="54">
        <v>414</v>
      </c>
      <c r="D76" s="55" t="s">
        <v>164</v>
      </c>
      <c r="E76" s="55">
        <v>77</v>
      </c>
      <c r="F76" s="55">
        <v>4</v>
      </c>
      <c r="G76" s="71" t="s">
        <v>101</v>
      </c>
      <c r="H76" s="56">
        <v>467</v>
      </c>
      <c r="I76" s="55" t="s">
        <v>41</v>
      </c>
      <c r="J76" s="57">
        <v>41075</v>
      </c>
      <c r="K76" s="57">
        <v>41075</v>
      </c>
    </row>
    <row r="77" spans="1:11" ht="60" x14ac:dyDescent="0.2">
      <c r="A77" s="58">
        <v>501895230</v>
      </c>
      <c r="B77" s="59">
        <v>4893874</v>
      </c>
      <c r="C77" s="60">
        <v>26</v>
      </c>
      <c r="D77" s="61" t="s">
        <v>165</v>
      </c>
      <c r="E77" s="61">
        <v>15</v>
      </c>
      <c r="F77" s="61">
        <v>4</v>
      </c>
      <c r="G77" s="72" t="s">
        <v>99</v>
      </c>
      <c r="H77" s="62">
        <v>28</v>
      </c>
      <c r="I77" s="61" t="s">
        <v>53</v>
      </c>
      <c r="J77" s="64">
        <v>36144</v>
      </c>
      <c r="K77" s="64">
        <v>36144</v>
      </c>
    </row>
    <row r="78" spans="1:11" ht="60" x14ac:dyDescent="0.2">
      <c r="A78" s="52">
        <v>502839619</v>
      </c>
      <c r="B78" s="53">
        <v>4896025</v>
      </c>
      <c r="C78" s="54">
        <v>36</v>
      </c>
      <c r="D78" s="55" t="s">
        <v>166</v>
      </c>
      <c r="E78" s="55">
        <v>193</v>
      </c>
      <c r="F78" s="55">
        <v>1</v>
      </c>
      <c r="G78" s="71" t="s">
        <v>103</v>
      </c>
      <c r="H78" s="56">
        <v>28</v>
      </c>
      <c r="I78" s="55" t="s">
        <v>53</v>
      </c>
      <c r="J78" s="57">
        <v>35762</v>
      </c>
      <c r="K78" s="57">
        <v>35762</v>
      </c>
    </row>
    <row r="79" spans="1:11" ht="60" x14ac:dyDescent="0.2">
      <c r="A79" s="58">
        <v>501186425</v>
      </c>
      <c r="B79" s="59">
        <v>4892596</v>
      </c>
      <c r="C79" s="60">
        <v>34</v>
      </c>
      <c r="D79" s="61" t="s">
        <v>167</v>
      </c>
      <c r="E79" s="61">
        <v>6</v>
      </c>
      <c r="F79" s="61">
        <v>4</v>
      </c>
      <c r="G79" s="72" t="s">
        <v>168</v>
      </c>
      <c r="H79" s="62">
        <v>28</v>
      </c>
      <c r="I79" s="61" t="s">
        <v>53</v>
      </c>
      <c r="J79" s="64">
        <v>37223</v>
      </c>
      <c r="K79" s="64">
        <v>37223</v>
      </c>
    </row>
    <row r="80" spans="1:11" ht="60" x14ac:dyDescent="0.2">
      <c r="A80" s="52">
        <v>501372903</v>
      </c>
      <c r="B80" s="53">
        <v>4911216</v>
      </c>
      <c r="C80" s="54">
        <v>125</v>
      </c>
      <c r="D80" s="55" t="s">
        <v>169</v>
      </c>
      <c r="E80" s="55">
        <v>140</v>
      </c>
      <c r="F80" s="55">
        <v>4</v>
      </c>
      <c r="G80" s="71" t="s">
        <v>168</v>
      </c>
      <c r="H80" s="56">
        <v>28</v>
      </c>
      <c r="I80" s="55" t="s">
        <v>53</v>
      </c>
      <c r="J80" s="57">
        <v>40759</v>
      </c>
      <c r="K80" s="57">
        <v>40759</v>
      </c>
    </row>
    <row r="81" spans="1:11" ht="60" x14ac:dyDescent="0.2">
      <c r="A81" s="58">
        <v>510482600</v>
      </c>
      <c r="B81" s="59">
        <v>8248092</v>
      </c>
      <c r="C81" s="60">
        <v>145</v>
      </c>
      <c r="D81" s="61" t="s">
        <v>170</v>
      </c>
      <c r="E81" s="61">
        <v>153</v>
      </c>
      <c r="F81" s="61">
        <v>4</v>
      </c>
      <c r="G81" s="72" t="s">
        <v>99</v>
      </c>
      <c r="H81" s="62">
        <v>28</v>
      </c>
      <c r="I81" s="61" t="s">
        <v>53</v>
      </c>
      <c r="J81" s="64">
        <v>41625</v>
      </c>
      <c r="K81" s="64">
        <v>41625</v>
      </c>
    </row>
    <row r="82" spans="1:11" ht="60" x14ac:dyDescent="0.2">
      <c r="A82" s="52">
        <v>503029629</v>
      </c>
      <c r="B82" s="53">
        <v>5279457</v>
      </c>
      <c r="C82" s="54">
        <v>106</v>
      </c>
      <c r="D82" s="55" t="s">
        <v>171</v>
      </c>
      <c r="E82" s="55">
        <v>34</v>
      </c>
      <c r="F82" s="55">
        <v>4</v>
      </c>
      <c r="G82" s="71" t="s">
        <v>99</v>
      </c>
      <c r="H82" s="56">
        <v>28</v>
      </c>
      <c r="I82" s="55" t="s">
        <v>53</v>
      </c>
      <c r="J82" s="57">
        <v>38701</v>
      </c>
      <c r="K82" s="57">
        <v>38701</v>
      </c>
    </row>
    <row r="83" spans="1:11" ht="60" x14ac:dyDescent="0.2">
      <c r="A83" s="58">
        <v>505758440</v>
      </c>
      <c r="B83" s="59">
        <v>7212452</v>
      </c>
      <c r="C83" s="60">
        <v>131</v>
      </c>
      <c r="D83" s="61" t="s">
        <v>172</v>
      </c>
      <c r="E83" s="61">
        <v>99</v>
      </c>
      <c r="F83" s="61">
        <v>4</v>
      </c>
      <c r="G83" s="72" t="s">
        <v>99</v>
      </c>
      <c r="H83" s="62">
        <v>28</v>
      </c>
      <c r="I83" s="61" t="s">
        <v>53</v>
      </c>
      <c r="J83" s="64">
        <v>39458</v>
      </c>
      <c r="K83" s="64">
        <v>39458</v>
      </c>
    </row>
    <row r="84" spans="1:11" ht="60" x14ac:dyDescent="0.2">
      <c r="A84" s="52">
        <v>509720528</v>
      </c>
      <c r="B84" s="53">
        <v>7590756</v>
      </c>
      <c r="C84" s="54">
        <v>144</v>
      </c>
      <c r="D84" s="55" t="s">
        <v>173</v>
      </c>
      <c r="E84" s="55"/>
      <c r="F84" s="55"/>
      <c r="G84" s="71" t="s">
        <v>103</v>
      </c>
      <c r="H84" s="56">
        <v>28</v>
      </c>
      <c r="I84" s="55" t="s">
        <v>53</v>
      </c>
      <c r="J84" s="57">
        <v>41292</v>
      </c>
      <c r="K84" s="57">
        <v>41292</v>
      </c>
    </row>
    <row r="85" spans="1:11" ht="60" x14ac:dyDescent="0.2">
      <c r="A85" s="101">
        <v>502107383</v>
      </c>
      <c r="B85" s="67">
        <v>7076573</v>
      </c>
      <c r="C85" s="60">
        <v>621</v>
      </c>
      <c r="D85" s="68" t="s">
        <v>174</v>
      </c>
      <c r="E85" s="61">
        <v>23</v>
      </c>
      <c r="F85" s="61">
        <v>4</v>
      </c>
      <c r="G85" s="69" t="s">
        <v>103</v>
      </c>
      <c r="H85" s="107">
        <v>28</v>
      </c>
      <c r="I85" s="68" t="s">
        <v>53</v>
      </c>
      <c r="J85" s="63">
        <v>42877</v>
      </c>
      <c r="K85" s="63">
        <v>42922</v>
      </c>
    </row>
    <row r="86" spans="1:11" ht="60" x14ac:dyDescent="0.2">
      <c r="A86" s="52">
        <v>503213748</v>
      </c>
      <c r="B86" s="53">
        <v>5422151</v>
      </c>
      <c r="C86" s="54">
        <v>31</v>
      </c>
      <c r="D86" s="55" t="s">
        <v>175</v>
      </c>
      <c r="E86" s="55">
        <v>45</v>
      </c>
      <c r="F86" s="55">
        <v>4</v>
      </c>
      <c r="G86" s="71" t="s">
        <v>101</v>
      </c>
      <c r="H86" s="56">
        <v>28</v>
      </c>
      <c r="I86" s="55" t="s">
        <v>53</v>
      </c>
      <c r="J86" s="57">
        <v>38924</v>
      </c>
      <c r="K86" s="57">
        <v>38924</v>
      </c>
    </row>
    <row r="87" spans="1:11" ht="24" x14ac:dyDescent="0.2">
      <c r="A87" s="58">
        <v>512034001</v>
      </c>
      <c r="B87" s="59">
        <v>4912096</v>
      </c>
      <c r="C87" s="60">
        <v>500</v>
      </c>
      <c r="D87" s="61" t="s">
        <v>176</v>
      </c>
      <c r="E87" s="61">
        <v>90</v>
      </c>
      <c r="F87" s="61">
        <v>4</v>
      </c>
      <c r="G87" s="72" t="s">
        <v>143</v>
      </c>
      <c r="H87" s="76">
        <v>17</v>
      </c>
      <c r="I87" s="108" t="s">
        <v>51</v>
      </c>
      <c r="J87" s="64">
        <v>41684</v>
      </c>
      <c r="K87" s="63">
        <v>41684</v>
      </c>
    </row>
    <row r="88" spans="1:11" ht="24" x14ac:dyDescent="0.2">
      <c r="A88" s="52">
        <v>512034001</v>
      </c>
      <c r="B88" s="53">
        <v>4912096</v>
      </c>
      <c r="C88" s="54">
        <v>609</v>
      </c>
      <c r="D88" s="55" t="s">
        <v>176</v>
      </c>
      <c r="E88" s="55">
        <v>96</v>
      </c>
      <c r="F88" s="55">
        <v>4</v>
      </c>
      <c r="G88" s="71" t="s">
        <v>143</v>
      </c>
      <c r="H88" s="97">
        <v>27</v>
      </c>
      <c r="I88" s="82" t="s">
        <v>39</v>
      </c>
      <c r="J88" s="57">
        <v>42367</v>
      </c>
      <c r="K88" s="109">
        <v>42534</v>
      </c>
    </row>
    <row r="89" spans="1:11" ht="36" x14ac:dyDescent="0.2">
      <c r="A89" s="101">
        <v>512034001</v>
      </c>
      <c r="B89" s="67">
        <v>4912096</v>
      </c>
      <c r="C89" s="60">
        <v>618</v>
      </c>
      <c r="D89" s="68" t="s">
        <v>176</v>
      </c>
      <c r="E89" s="61">
        <v>91</v>
      </c>
      <c r="F89" s="61">
        <v>4</v>
      </c>
      <c r="G89" s="69" t="s">
        <v>143</v>
      </c>
      <c r="H89" s="93">
        <v>31</v>
      </c>
      <c r="I89" s="68" t="s">
        <v>64</v>
      </c>
      <c r="J89" s="63">
        <v>42524</v>
      </c>
      <c r="K89" s="63">
        <v>42766</v>
      </c>
    </row>
    <row r="90" spans="1:11" ht="60" x14ac:dyDescent="0.2">
      <c r="A90" s="52">
        <v>501329544</v>
      </c>
      <c r="B90" s="53">
        <v>4892782</v>
      </c>
      <c r="C90" s="54">
        <v>10</v>
      </c>
      <c r="D90" s="55" t="s">
        <v>177</v>
      </c>
      <c r="E90" s="55">
        <v>160</v>
      </c>
      <c r="F90" s="55">
        <v>4</v>
      </c>
      <c r="G90" s="71" t="s">
        <v>99</v>
      </c>
      <c r="H90" s="56">
        <v>28</v>
      </c>
      <c r="I90" s="55" t="s">
        <v>53</v>
      </c>
      <c r="J90" s="57">
        <v>36144</v>
      </c>
      <c r="K90" s="57">
        <v>36144</v>
      </c>
    </row>
    <row r="91" spans="1:11" ht="60" x14ac:dyDescent="0.2">
      <c r="A91" s="58">
        <v>502832568</v>
      </c>
      <c r="B91" s="59">
        <v>4895977</v>
      </c>
      <c r="C91" s="60">
        <v>19</v>
      </c>
      <c r="D91" s="61" t="s">
        <v>178</v>
      </c>
      <c r="E91" s="61">
        <v>3</v>
      </c>
      <c r="F91" s="61">
        <v>4</v>
      </c>
      <c r="G91" s="72" t="s">
        <v>99</v>
      </c>
      <c r="H91" s="62">
        <v>28</v>
      </c>
      <c r="I91" s="61" t="s">
        <v>53</v>
      </c>
      <c r="J91" s="64">
        <v>35762</v>
      </c>
      <c r="K91" s="64">
        <v>35762</v>
      </c>
    </row>
    <row r="92" spans="1:11" ht="60" x14ac:dyDescent="0.2">
      <c r="A92" s="52">
        <v>504019996</v>
      </c>
      <c r="B92" s="53">
        <v>5640271</v>
      </c>
      <c r="C92" s="54">
        <v>104</v>
      </c>
      <c r="D92" s="55" t="s">
        <v>179</v>
      </c>
      <c r="E92" s="55">
        <v>123</v>
      </c>
      <c r="F92" s="55">
        <v>4</v>
      </c>
      <c r="G92" s="71" t="s">
        <v>99</v>
      </c>
      <c r="H92" s="56">
        <v>28</v>
      </c>
      <c r="I92" s="55" t="s">
        <v>53</v>
      </c>
      <c r="J92" s="57">
        <v>38546</v>
      </c>
      <c r="K92" s="57">
        <v>38546</v>
      </c>
    </row>
    <row r="93" spans="1:11" ht="84" x14ac:dyDescent="0.2">
      <c r="A93" s="58">
        <v>513022635</v>
      </c>
      <c r="B93" s="59">
        <v>8287751</v>
      </c>
      <c r="C93" s="60">
        <v>512</v>
      </c>
      <c r="D93" s="61" t="s">
        <v>180</v>
      </c>
      <c r="E93" s="61">
        <v>37</v>
      </c>
      <c r="F93" s="61">
        <v>4</v>
      </c>
      <c r="G93" s="72" t="s">
        <v>101</v>
      </c>
      <c r="H93" s="62">
        <v>13</v>
      </c>
      <c r="I93" s="61" t="s">
        <v>48</v>
      </c>
      <c r="J93" s="64">
        <v>42279</v>
      </c>
      <c r="K93" s="64">
        <v>42613</v>
      </c>
    </row>
    <row r="94" spans="1:11" ht="60" x14ac:dyDescent="0.2">
      <c r="A94" s="52">
        <v>501714073</v>
      </c>
      <c r="B94" s="53">
        <v>4893456</v>
      </c>
      <c r="C94" s="54">
        <v>100</v>
      </c>
      <c r="D94" s="55" t="s">
        <v>181</v>
      </c>
      <c r="E94" s="55">
        <v>58</v>
      </c>
      <c r="F94" s="55">
        <v>4</v>
      </c>
      <c r="G94" s="71" t="s">
        <v>99</v>
      </c>
      <c r="H94" s="56">
        <v>28</v>
      </c>
      <c r="I94" s="55" t="s">
        <v>53</v>
      </c>
      <c r="J94" s="57">
        <v>38323</v>
      </c>
      <c r="K94" s="57">
        <v>38323</v>
      </c>
    </row>
    <row r="95" spans="1:11" ht="60" x14ac:dyDescent="0.2">
      <c r="A95" s="58">
        <v>502486058</v>
      </c>
      <c r="B95" s="59">
        <v>5827493</v>
      </c>
      <c r="C95" s="60">
        <v>109</v>
      </c>
      <c r="D95" s="61" t="s">
        <v>182</v>
      </c>
      <c r="E95" s="61">
        <v>46</v>
      </c>
      <c r="F95" s="61">
        <v>4</v>
      </c>
      <c r="G95" s="72" t="s">
        <v>99</v>
      </c>
      <c r="H95" s="62">
        <v>28</v>
      </c>
      <c r="I95" s="61" t="s">
        <v>53</v>
      </c>
      <c r="J95" s="64">
        <v>38323</v>
      </c>
      <c r="K95" s="64">
        <v>38323</v>
      </c>
    </row>
    <row r="96" spans="1:11" ht="60" x14ac:dyDescent="0.2">
      <c r="A96" s="52">
        <v>508499410</v>
      </c>
      <c r="B96" s="53">
        <v>7161072</v>
      </c>
      <c r="C96" s="54">
        <v>134</v>
      </c>
      <c r="D96" s="55" t="s">
        <v>183</v>
      </c>
      <c r="E96" s="55"/>
      <c r="F96" s="55"/>
      <c r="G96" s="71" t="s">
        <v>99</v>
      </c>
      <c r="H96" s="56">
        <v>28</v>
      </c>
      <c r="I96" s="55" t="s">
        <v>53</v>
      </c>
      <c r="J96" s="57">
        <v>39751</v>
      </c>
      <c r="K96" s="57">
        <v>39751</v>
      </c>
    </row>
    <row r="97" spans="1:11" ht="60" x14ac:dyDescent="0.2">
      <c r="A97" s="58">
        <v>503718556</v>
      </c>
      <c r="B97" s="59">
        <v>5747747</v>
      </c>
      <c r="C97" s="60">
        <v>73</v>
      </c>
      <c r="D97" s="61" t="s">
        <v>184</v>
      </c>
      <c r="E97" s="61">
        <v>63</v>
      </c>
      <c r="F97" s="61">
        <v>4</v>
      </c>
      <c r="G97" s="72" t="s">
        <v>99</v>
      </c>
      <c r="H97" s="62">
        <v>28</v>
      </c>
      <c r="I97" s="61" t="s">
        <v>53</v>
      </c>
      <c r="J97" s="64">
        <v>37229</v>
      </c>
      <c r="K97" s="64">
        <v>37229</v>
      </c>
    </row>
    <row r="98" spans="1:11" ht="60" x14ac:dyDescent="0.2">
      <c r="A98" s="52">
        <v>507249542</v>
      </c>
      <c r="B98" s="53">
        <v>6322053</v>
      </c>
      <c r="C98" s="54">
        <v>119</v>
      </c>
      <c r="D98" s="55" t="s">
        <v>185</v>
      </c>
      <c r="E98" s="55">
        <v>174</v>
      </c>
      <c r="F98" s="55">
        <v>4</v>
      </c>
      <c r="G98" s="71" t="s">
        <v>99</v>
      </c>
      <c r="H98" s="56">
        <v>28</v>
      </c>
      <c r="I98" s="55" t="s">
        <v>53</v>
      </c>
      <c r="J98" s="57">
        <v>39799</v>
      </c>
      <c r="K98" s="57">
        <v>39799</v>
      </c>
    </row>
    <row r="99" spans="1:11" ht="60" x14ac:dyDescent="0.2">
      <c r="A99" s="58">
        <v>506222675</v>
      </c>
      <c r="B99" s="59">
        <v>7353024</v>
      </c>
      <c r="C99" s="60">
        <v>515</v>
      </c>
      <c r="D99" s="61" t="s">
        <v>186</v>
      </c>
      <c r="E99" s="61">
        <v>76</v>
      </c>
      <c r="F99" s="61">
        <v>4</v>
      </c>
      <c r="G99" s="72" t="s">
        <v>103</v>
      </c>
      <c r="H99" s="62">
        <v>28</v>
      </c>
      <c r="I99" s="61" t="s">
        <v>53</v>
      </c>
      <c r="J99" s="64">
        <v>42269</v>
      </c>
      <c r="K99" s="64">
        <v>42478</v>
      </c>
    </row>
    <row r="100" spans="1:11" ht="60" x14ac:dyDescent="0.2">
      <c r="A100" s="52">
        <v>502051124</v>
      </c>
      <c r="B100" s="53">
        <v>4707603</v>
      </c>
      <c r="C100" s="54">
        <v>23</v>
      </c>
      <c r="D100" s="55" t="s">
        <v>187</v>
      </c>
      <c r="E100" s="55">
        <v>125</v>
      </c>
      <c r="F100" s="55">
        <v>4</v>
      </c>
      <c r="G100" s="71" t="s">
        <v>97</v>
      </c>
      <c r="H100" s="56">
        <v>28</v>
      </c>
      <c r="I100" s="55" t="s">
        <v>53</v>
      </c>
      <c r="J100" s="57">
        <v>37602</v>
      </c>
      <c r="K100" s="57">
        <v>37602</v>
      </c>
    </row>
    <row r="101" spans="1:11" ht="48" x14ac:dyDescent="0.2">
      <c r="A101" s="58">
        <v>500372179</v>
      </c>
      <c r="B101" s="59">
        <v>813686</v>
      </c>
      <c r="C101" s="60">
        <v>506</v>
      </c>
      <c r="D101" s="61" t="s">
        <v>188</v>
      </c>
      <c r="E101" s="61">
        <v>148</v>
      </c>
      <c r="F101" s="61">
        <v>4</v>
      </c>
      <c r="G101" s="72" t="s">
        <v>97</v>
      </c>
      <c r="H101" s="62">
        <v>9</v>
      </c>
      <c r="I101" s="61" t="s">
        <v>57</v>
      </c>
      <c r="J101" s="64">
        <v>42004</v>
      </c>
      <c r="K101" s="64">
        <v>42004</v>
      </c>
    </row>
    <row r="102" spans="1:11" ht="36" x14ac:dyDescent="0.2">
      <c r="A102" s="52">
        <v>509175392</v>
      </c>
      <c r="B102" s="53">
        <v>8569996</v>
      </c>
      <c r="C102" s="54">
        <v>507</v>
      </c>
      <c r="D102" s="55" t="s">
        <v>189</v>
      </c>
      <c r="E102" s="55">
        <v>158</v>
      </c>
      <c r="F102" s="55">
        <v>4</v>
      </c>
      <c r="G102" s="71" t="s">
        <v>103</v>
      </c>
      <c r="H102" s="56">
        <v>469</v>
      </c>
      <c r="I102" s="55" t="s">
        <v>55</v>
      </c>
      <c r="J102" s="57">
        <v>42230</v>
      </c>
      <c r="K102" s="57">
        <v>42296</v>
      </c>
    </row>
    <row r="103" spans="1:11" ht="60" x14ac:dyDescent="0.2">
      <c r="A103" s="58">
        <v>507169611</v>
      </c>
      <c r="B103" s="59">
        <v>6354035</v>
      </c>
      <c r="C103" s="60">
        <v>118</v>
      </c>
      <c r="D103" s="61" t="s">
        <v>190</v>
      </c>
      <c r="E103" s="61">
        <v>149</v>
      </c>
      <c r="F103" s="61">
        <v>4</v>
      </c>
      <c r="G103" s="72" t="s">
        <v>101</v>
      </c>
      <c r="H103" s="62">
        <v>28</v>
      </c>
      <c r="I103" s="61" t="s">
        <v>53</v>
      </c>
      <c r="J103" s="64">
        <v>38735</v>
      </c>
      <c r="K103" s="64">
        <v>38735</v>
      </c>
    </row>
    <row r="104" spans="1:11" ht="60" x14ac:dyDescent="0.2">
      <c r="A104" s="52">
        <v>503707090</v>
      </c>
      <c r="B104" s="53">
        <v>4911657</v>
      </c>
      <c r="C104" s="54">
        <v>55</v>
      </c>
      <c r="D104" s="55" t="s">
        <v>191</v>
      </c>
      <c r="E104" s="55">
        <v>25</v>
      </c>
      <c r="F104" s="55">
        <v>4</v>
      </c>
      <c r="G104" s="71" t="s">
        <v>168</v>
      </c>
      <c r="H104" s="56">
        <v>28</v>
      </c>
      <c r="I104" s="55" t="s">
        <v>53</v>
      </c>
      <c r="J104" s="57">
        <v>36144</v>
      </c>
      <c r="K104" s="57">
        <v>36144</v>
      </c>
    </row>
    <row r="105" spans="1:11" ht="60" x14ac:dyDescent="0.2">
      <c r="A105" s="58">
        <v>504183435</v>
      </c>
      <c r="B105" s="59">
        <v>5725431</v>
      </c>
      <c r="C105" s="60">
        <v>97</v>
      </c>
      <c r="D105" s="61" t="s">
        <v>192</v>
      </c>
      <c r="E105" s="61">
        <v>30</v>
      </c>
      <c r="F105" s="61">
        <v>4</v>
      </c>
      <c r="G105" s="72" t="s">
        <v>99</v>
      </c>
      <c r="H105" s="62">
        <v>28</v>
      </c>
      <c r="I105" s="61" t="s">
        <v>53</v>
      </c>
      <c r="J105" s="64">
        <v>37990</v>
      </c>
      <c r="K105" s="64">
        <v>37990</v>
      </c>
    </row>
    <row r="106" spans="1:11" ht="60" x14ac:dyDescent="0.2">
      <c r="A106" s="52">
        <v>504128140</v>
      </c>
      <c r="B106" s="53">
        <v>5956203</v>
      </c>
      <c r="C106" s="54">
        <v>102</v>
      </c>
      <c r="D106" s="55" t="s">
        <v>193</v>
      </c>
      <c r="E106" s="55">
        <v>10</v>
      </c>
      <c r="F106" s="55">
        <v>4</v>
      </c>
      <c r="G106" s="71" t="s">
        <v>99</v>
      </c>
      <c r="H106" s="56">
        <v>28</v>
      </c>
      <c r="I106" s="55" t="s">
        <v>53</v>
      </c>
      <c r="J106" s="57">
        <v>38323</v>
      </c>
      <c r="K106" s="57">
        <v>38323</v>
      </c>
    </row>
    <row r="107" spans="1:11" ht="36" x14ac:dyDescent="0.2">
      <c r="A107" s="58">
        <v>503109851</v>
      </c>
      <c r="B107" s="59">
        <v>5816994</v>
      </c>
      <c r="C107" s="60">
        <v>413</v>
      </c>
      <c r="D107" s="61" t="s">
        <v>194</v>
      </c>
      <c r="E107" s="61">
        <v>117</v>
      </c>
      <c r="F107" s="61">
        <v>4</v>
      </c>
      <c r="G107" s="72" t="s">
        <v>101</v>
      </c>
      <c r="H107" s="62">
        <v>11</v>
      </c>
      <c r="I107" s="61" t="s">
        <v>43</v>
      </c>
      <c r="J107" s="64">
        <v>41072</v>
      </c>
      <c r="K107" s="64">
        <v>41072</v>
      </c>
    </row>
    <row r="108" spans="1:11" ht="36" x14ac:dyDescent="0.2">
      <c r="A108" s="52">
        <v>503109851</v>
      </c>
      <c r="B108" s="53">
        <v>5816994</v>
      </c>
      <c r="C108" s="54">
        <v>413</v>
      </c>
      <c r="D108" s="55" t="s">
        <v>194</v>
      </c>
      <c r="E108" s="55">
        <v>117</v>
      </c>
      <c r="F108" s="55">
        <v>4</v>
      </c>
      <c r="G108" s="71" t="s">
        <v>101</v>
      </c>
      <c r="H108" s="56">
        <v>30</v>
      </c>
      <c r="I108" s="55" t="s">
        <v>45</v>
      </c>
      <c r="J108" s="57">
        <v>41072</v>
      </c>
      <c r="K108" s="57">
        <v>41072</v>
      </c>
    </row>
    <row r="109" spans="1:11" ht="60" x14ac:dyDescent="0.2">
      <c r="A109" s="58">
        <v>503271837</v>
      </c>
      <c r="B109" s="59">
        <v>4914393</v>
      </c>
      <c r="C109" s="60">
        <v>32</v>
      </c>
      <c r="D109" s="61" t="s">
        <v>195</v>
      </c>
      <c r="E109" s="61">
        <v>16</v>
      </c>
      <c r="F109" s="61">
        <v>4</v>
      </c>
      <c r="G109" s="72" t="s">
        <v>99</v>
      </c>
      <c r="H109" s="62">
        <v>28</v>
      </c>
      <c r="I109" s="61" t="s">
        <v>53</v>
      </c>
      <c r="J109" s="64">
        <v>36144</v>
      </c>
      <c r="K109" s="64">
        <v>36144</v>
      </c>
    </row>
    <row r="110" spans="1:11" ht="60" x14ac:dyDescent="0.2">
      <c r="A110" s="52">
        <v>504045741</v>
      </c>
      <c r="B110" s="53">
        <v>5786181</v>
      </c>
      <c r="C110" s="54">
        <v>96</v>
      </c>
      <c r="D110" s="55" t="s">
        <v>196</v>
      </c>
      <c r="E110" s="55">
        <v>168</v>
      </c>
      <c r="F110" s="55">
        <v>4</v>
      </c>
      <c r="G110" s="71" t="s">
        <v>99</v>
      </c>
      <c r="H110" s="56">
        <v>28</v>
      </c>
      <c r="I110" s="55" t="s">
        <v>53</v>
      </c>
      <c r="J110" s="57">
        <v>38399</v>
      </c>
      <c r="K110" s="57">
        <v>38399</v>
      </c>
    </row>
    <row r="111" spans="1:11" ht="84" x14ac:dyDescent="0.2">
      <c r="A111" s="58">
        <v>509498990</v>
      </c>
      <c r="B111" s="59">
        <v>7706453</v>
      </c>
      <c r="C111" s="60">
        <v>401</v>
      </c>
      <c r="D111" s="61" t="s">
        <v>197</v>
      </c>
      <c r="E111" s="61">
        <v>5</v>
      </c>
      <c r="F111" s="61">
        <v>4</v>
      </c>
      <c r="G111" s="72" t="s">
        <v>101</v>
      </c>
      <c r="H111" s="62">
        <v>13</v>
      </c>
      <c r="I111" s="61" t="s">
        <v>48</v>
      </c>
      <c r="J111" s="64">
        <v>40591</v>
      </c>
      <c r="K111" s="64">
        <v>40591</v>
      </c>
    </row>
    <row r="112" spans="1:11" ht="36" x14ac:dyDescent="0.2">
      <c r="A112" s="52">
        <v>514254700</v>
      </c>
      <c r="B112" s="53">
        <v>8902001</v>
      </c>
      <c r="C112" s="54">
        <v>542</v>
      </c>
      <c r="D112" s="55" t="s">
        <v>198</v>
      </c>
      <c r="E112" s="55">
        <v>72</v>
      </c>
      <c r="F112" s="55">
        <v>4</v>
      </c>
      <c r="G112" s="71" t="s">
        <v>99</v>
      </c>
      <c r="H112" s="56">
        <v>29</v>
      </c>
      <c r="I112" s="55" t="s">
        <v>36</v>
      </c>
      <c r="J112" s="57">
        <v>42775</v>
      </c>
      <c r="K112" s="57">
        <v>42958</v>
      </c>
    </row>
    <row r="113" spans="1:11" ht="36" x14ac:dyDescent="0.2">
      <c r="A113" s="58">
        <v>514250771</v>
      </c>
      <c r="B113" s="59">
        <v>8912742</v>
      </c>
      <c r="C113" s="60">
        <v>536</v>
      </c>
      <c r="D113" s="61" t="s">
        <v>199</v>
      </c>
      <c r="E113" s="61">
        <v>187</v>
      </c>
      <c r="F113" s="61">
        <v>4</v>
      </c>
      <c r="G113" s="72" t="s">
        <v>99</v>
      </c>
      <c r="H113" s="62">
        <v>29</v>
      </c>
      <c r="I113" s="61" t="s">
        <v>36</v>
      </c>
      <c r="J113" s="64">
        <v>42790</v>
      </c>
      <c r="K113" s="64">
        <v>42878</v>
      </c>
    </row>
    <row r="114" spans="1:11" ht="24" x14ac:dyDescent="0.2">
      <c r="A114" s="52">
        <v>514423881</v>
      </c>
      <c r="B114" s="53">
        <v>8951411</v>
      </c>
      <c r="C114" s="54">
        <v>541</v>
      </c>
      <c r="D114" s="55" t="s">
        <v>200</v>
      </c>
      <c r="E114" s="55">
        <v>41</v>
      </c>
      <c r="F114" s="55">
        <v>4</v>
      </c>
      <c r="G114" s="71" t="s">
        <v>101</v>
      </c>
      <c r="H114" s="56">
        <v>18</v>
      </c>
      <c r="I114" s="55" t="s">
        <v>47</v>
      </c>
      <c r="J114" s="57">
        <v>42941</v>
      </c>
      <c r="K114" s="57">
        <v>43012</v>
      </c>
    </row>
    <row r="115" spans="1:11" ht="60" x14ac:dyDescent="0.2">
      <c r="A115" s="58">
        <v>508669677</v>
      </c>
      <c r="B115" s="59">
        <v>7393451</v>
      </c>
      <c r="C115" s="60">
        <v>135</v>
      </c>
      <c r="D115" s="61" t="s">
        <v>201</v>
      </c>
      <c r="E115" s="61">
        <v>118</v>
      </c>
      <c r="F115" s="61">
        <v>4</v>
      </c>
      <c r="G115" s="72" t="s">
        <v>103</v>
      </c>
      <c r="H115" s="62">
        <v>28</v>
      </c>
      <c r="I115" s="61" t="s">
        <v>53</v>
      </c>
      <c r="J115" s="64">
        <v>39860</v>
      </c>
      <c r="K115" s="64">
        <v>39860</v>
      </c>
    </row>
    <row r="116" spans="1:11" ht="24" x14ac:dyDescent="0.2">
      <c r="A116" s="52">
        <v>514174374</v>
      </c>
      <c r="B116" s="53">
        <v>8893007</v>
      </c>
      <c r="C116" s="54">
        <v>530</v>
      </c>
      <c r="D116" s="55" t="s">
        <v>202</v>
      </c>
      <c r="E116" s="55">
        <v>51</v>
      </c>
      <c r="F116" s="55">
        <v>4</v>
      </c>
      <c r="G116" s="43" t="s">
        <v>101</v>
      </c>
      <c r="H116" s="56">
        <v>18</v>
      </c>
      <c r="I116" s="55" t="s">
        <v>47</v>
      </c>
      <c r="J116" s="57">
        <v>42776</v>
      </c>
      <c r="K116" s="57">
        <v>42914</v>
      </c>
    </row>
    <row r="117" spans="1:11" ht="84" x14ac:dyDescent="0.2">
      <c r="A117" s="58">
        <v>510016154</v>
      </c>
      <c r="B117" s="59">
        <v>7826586</v>
      </c>
      <c r="C117" s="60">
        <v>616</v>
      </c>
      <c r="D117" s="61" t="s">
        <v>203</v>
      </c>
      <c r="E117" s="61">
        <v>38</v>
      </c>
      <c r="F117" s="61">
        <v>4</v>
      </c>
      <c r="G117" s="72" t="s">
        <v>99</v>
      </c>
      <c r="H117" s="62">
        <v>13</v>
      </c>
      <c r="I117" s="61" t="s">
        <v>48</v>
      </c>
      <c r="J117" s="64">
        <v>42594</v>
      </c>
      <c r="K117" s="64">
        <v>42734</v>
      </c>
    </row>
    <row r="118" spans="1:11" ht="36" x14ac:dyDescent="0.2">
      <c r="A118" s="52">
        <v>510016154</v>
      </c>
      <c r="B118" s="53">
        <v>7826586</v>
      </c>
      <c r="C118" s="54">
        <v>616</v>
      </c>
      <c r="D118" s="55" t="s">
        <v>203</v>
      </c>
      <c r="E118" s="55">
        <v>38</v>
      </c>
      <c r="F118" s="55">
        <v>4</v>
      </c>
      <c r="G118" s="71" t="s">
        <v>99</v>
      </c>
      <c r="H118" s="56">
        <v>29</v>
      </c>
      <c r="I118" s="55" t="s">
        <v>36</v>
      </c>
      <c r="J118" s="57">
        <v>42594</v>
      </c>
      <c r="K118" s="57">
        <v>42734</v>
      </c>
    </row>
    <row r="119" spans="1:11" ht="60" x14ac:dyDescent="0.2">
      <c r="A119" s="58">
        <v>504721658</v>
      </c>
      <c r="B119" s="59">
        <v>5827864</v>
      </c>
      <c r="C119" s="60">
        <v>564</v>
      </c>
      <c r="D119" s="61" t="s">
        <v>204</v>
      </c>
      <c r="E119" s="61">
        <v>100</v>
      </c>
      <c r="F119" s="61">
        <v>4</v>
      </c>
      <c r="G119" s="72" t="s">
        <v>99</v>
      </c>
      <c r="H119" s="62">
        <v>28</v>
      </c>
      <c r="I119" s="61" t="s">
        <v>53</v>
      </c>
      <c r="J119" s="64">
        <v>43298</v>
      </c>
      <c r="K119" s="64">
        <v>43390</v>
      </c>
    </row>
    <row r="120" spans="1:11" ht="60" x14ac:dyDescent="0.2">
      <c r="A120" s="52">
        <v>504462105</v>
      </c>
      <c r="B120" s="53">
        <v>7143573</v>
      </c>
      <c r="C120" s="54">
        <v>127</v>
      </c>
      <c r="D120" s="55" t="s">
        <v>205</v>
      </c>
      <c r="E120" s="55"/>
      <c r="F120" s="55"/>
      <c r="G120" s="71" t="s">
        <v>99</v>
      </c>
      <c r="H120" s="56">
        <v>28</v>
      </c>
      <c r="I120" s="55" t="s">
        <v>53</v>
      </c>
      <c r="J120" s="57">
        <v>39948</v>
      </c>
      <c r="K120" s="57">
        <v>39948</v>
      </c>
    </row>
    <row r="121" spans="1:11" ht="84" x14ac:dyDescent="0.2">
      <c r="A121" s="58">
        <v>507300963</v>
      </c>
      <c r="B121" s="60">
        <v>6341294</v>
      </c>
      <c r="C121" s="60">
        <v>412</v>
      </c>
      <c r="D121" s="61" t="s">
        <v>206</v>
      </c>
      <c r="E121" s="61">
        <v>93</v>
      </c>
      <c r="F121" s="61">
        <v>4</v>
      </c>
      <c r="G121" s="72" t="s">
        <v>101</v>
      </c>
      <c r="H121" s="62">
        <v>13</v>
      </c>
      <c r="I121" s="61" t="s">
        <v>48</v>
      </c>
      <c r="J121" s="64">
        <v>41064</v>
      </c>
      <c r="K121" s="64">
        <v>41064</v>
      </c>
    </row>
    <row r="122" spans="1:11" ht="48" x14ac:dyDescent="0.2">
      <c r="A122" s="52">
        <v>500075387</v>
      </c>
      <c r="B122" s="53">
        <v>4694554</v>
      </c>
      <c r="C122" s="54">
        <v>518</v>
      </c>
      <c r="D122" s="55" t="s">
        <v>207</v>
      </c>
      <c r="E122" s="55">
        <v>73</v>
      </c>
      <c r="F122" s="55">
        <v>4</v>
      </c>
      <c r="G122" s="71" t="s">
        <v>103</v>
      </c>
      <c r="H122" s="56">
        <v>9</v>
      </c>
      <c r="I122" s="55" t="s">
        <v>57</v>
      </c>
      <c r="J122" s="57">
        <v>42292</v>
      </c>
      <c r="K122" s="57">
        <v>42583</v>
      </c>
    </row>
    <row r="123" spans="1:11" ht="24" x14ac:dyDescent="0.2">
      <c r="A123" s="58">
        <v>507857780</v>
      </c>
      <c r="B123" s="59">
        <v>6423912</v>
      </c>
      <c r="C123" s="60">
        <v>405</v>
      </c>
      <c r="D123" s="61" t="s">
        <v>208</v>
      </c>
      <c r="E123" s="61">
        <v>14</v>
      </c>
      <c r="F123" s="61">
        <v>4</v>
      </c>
      <c r="G123" s="72" t="s">
        <v>101</v>
      </c>
      <c r="H123" s="62">
        <v>11</v>
      </c>
      <c r="I123" s="61" t="s">
        <v>43</v>
      </c>
      <c r="J123" s="64">
        <v>41015</v>
      </c>
      <c r="K123" s="64">
        <v>41015</v>
      </c>
    </row>
    <row r="124" spans="1:11" ht="60" x14ac:dyDescent="0.2">
      <c r="A124" s="52">
        <v>503812340</v>
      </c>
      <c r="B124" s="53">
        <v>5725292</v>
      </c>
      <c r="C124" s="54">
        <v>67</v>
      </c>
      <c r="D124" s="55" t="s">
        <v>209</v>
      </c>
      <c r="E124" s="55">
        <v>19</v>
      </c>
      <c r="F124" s="55">
        <v>4</v>
      </c>
      <c r="G124" s="71" t="s">
        <v>99</v>
      </c>
      <c r="H124" s="56">
        <v>28</v>
      </c>
      <c r="I124" s="55" t="s">
        <v>53</v>
      </c>
      <c r="J124" s="57">
        <v>37453</v>
      </c>
      <c r="K124" s="57">
        <v>37453</v>
      </c>
    </row>
    <row r="125" spans="1:11" ht="60" x14ac:dyDescent="0.2">
      <c r="A125" s="58">
        <v>509577725</v>
      </c>
      <c r="B125" s="59">
        <v>7667894</v>
      </c>
      <c r="C125" s="60">
        <v>568</v>
      </c>
      <c r="D125" s="61" t="s">
        <v>210</v>
      </c>
      <c r="E125" s="61">
        <v>137</v>
      </c>
      <c r="F125" s="61">
        <v>4</v>
      </c>
      <c r="G125" s="72" t="s">
        <v>97</v>
      </c>
      <c r="H125" s="93">
        <v>28</v>
      </c>
      <c r="I125" s="61" t="s">
        <v>53</v>
      </c>
      <c r="J125" s="64">
        <v>43599</v>
      </c>
      <c r="K125" s="64">
        <v>43796</v>
      </c>
    </row>
    <row r="126" spans="1:11" ht="84" x14ac:dyDescent="0.2">
      <c r="A126" s="52">
        <v>503861375</v>
      </c>
      <c r="B126" s="53">
        <v>4715556</v>
      </c>
      <c r="C126" s="54">
        <v>305</v>
      </c>
      <c r="D126" s="55" t="s">
        <v>211</v>
      </c>
      <c r="E126" s="55"/>
      <c r="F126" s="55"/>
      <c r="G126" s="71" t="s">
        <v>99</v>
      </c>
      <c r="H126" s="56">
        <v>13</v>
      </c>
      <c r="I126" s="55" t="s">
        <v>48</v>
      </c>
      <c r="J126" s="57">
        <v>38555</v>
      </c>
      <c r="K126" s="57">
        <v>38555</v>
      </c>
    </row>
    <row r="127" spans="1:11" ht="60" x14ac:dyDescent="0.2">
      <c r="A127" s="58" t="s">
        <v>212</v>
      </c>
      <c r="B127" s="59">
        <v>226572</v>
      </c>
      <c r="C127" s="106">
        <v>573</v>
      </c>
      <c r="D127" s="61" t="s">
        <v>213</v>
      </c>
      <c r="E127" s="61">
        <v>170</v>
      </c>
      <c r="F127" s="61">
        <v>4</v>
      </c>
      <c r="G127" s="72" t="s">
        <v>97</v>
      </c>
      <c r="H127" s="62">
        <v>28</v>
      </c>
      <c r="I127" s="61" t="s">
        <v>53</v>
      </c>
      <c r="J127" s="64">
        <v>43713</v>
      </c>
      <c r="K127" s="64">
        <v>43798</v>
      </c>
    </row>
    <row r="128" spans="1:11" ht="24" x14ac:dyDescent="0.2">
      <c r="A128" s="52">
        <v>513691235</v>
      </c>
      <c r="B128" s="53">
        <v>8614706</v>
      </c>
      <c r="C128" s="54">
        <v>516</v>
      </c>
      <c r="D128" s="55" t="s">
        <v>214</v>
      </c>
      <c r="E128" s="55">
        <v>60</v>
      </c>
      <c r="F128" s="55">
        <v>4</v>
      </c>
      <c r="G128" s="71" t="s">
        <v>101</v>
      </c>
      <c r="H128" s="56">
        <v>29</v>
      </c>
      <c r="I128" s="55" t="s">
        <v>36</v>
      </c>
      <c r="J128" s="57">
        <v>42366</v>
      </c>
      <c r="K128" s="57">
        <v>42613</v>
      </c>
    </row>
    <row r="129" spans="1:11" ht="36" x14ac:dyDescent="0.2">
      <c r="A129" s="58">
        <v>508252369</v>
      </c>
      <c r="B129" s="59">
        <v>7408584</v>
      </c>
      <c r="C129" s="60">
        <v>611</v>
      </c>
      <c r="D129" s="61" t="s">
        <v>215</v>
      </c>
      <c r="E129" s="61">
        <v>95</v>
      </c>
      <c r="F129" s="61">
        <v>4</v>
      </c>
      <c r="G129" s="72" t="s">
        <v>103</v>
      </c>
      <c r="H129" s="62">
        <v>469</v>
      </c>
      <c r="I129" s="61" t="s">
        <v>55</v>
      </c>
      <c r="J129" s="64">
        <v>42492</v>
      </c>
      <c r="K129" s="64">
        <v>42572</v>
      </c>
    </row>
    <row r="130" spans="1:11" ht="60" x14ac:dyDescent="0.2">
      <c r="A130" s="52">
        <v>504179896</v>
      </c>
      <c r="B130" s="53">
        <v>5719314</v>
      </c>
      <c r="C130" s="54">
        <v>552</v>
      </c>
      <c r="D130" s="55" t="s">
        <v>216</v>
      </c>
      <c r="E130" s="55">
        <v>43</v>
      </c>
      <c r="F130" s="55">
        <v>4</v>
      </c>
      <c r="G130" s="43" t="s">
        <v>99</v>
      </c>
      <c r="H130" s="56">
        <v>28</v>
      </c>
      <c r="I130" s="55" t="s">
        <v>53</v>
      </c>
      <c r="J130" s="57">
        <v>43091</v>
      </c>
      <c r="K130" s="57">
        <v>43238</v>
      </c>
    </row>
    <row r="131" spans="1:11" ht="84" x14ac:dyDescent="0.2">
      <c r="A131" s="58">
        <v>507365801</v>
      </c>
      <c r="B131" s="59">
        <v>6341804</v>
      </c>
      <c r="C131" s="60">
        <v>312</v>
      </c>
      <c r="D131" s="61" t="s">
        <v>217</v>
      </c>
      <c r="E131" s="61">
        <v>200</v>
      </c>
      <c r="F131" s="61">
        <v>4</v>
      </c>
      <c r="G131" s="72" t="s">
        <v>99</v>
      </c>
      <c r="H131" s="62">
        <v>13</v>
      </c>
      <c r="I131" s="61" t="s">
        <v>48</v>
      </c>
      <c r="J131" s="64">
        <v>38546</v>
      </c>
      <c r="K131" s="64">
        <v>38546</v>
      </c>
    </row>
    <row r="132" spans="1:11" ht="36" x14ac:dyDescent="0.2">
      <c r="A132" s="52">
        <v>507365801</v>
      </c>
      <c r="B132" s="53">
        <v>6341804</v>
      </c>
      <c r="C132" s="54">
        <v>312</v>
      </c>
      <c r="D132" s="55" t="s">
        <v>217</v>
      </c>
      <c r="E132" s="55">
        <v>200</v>
      </c>
      <c r="F132" s="55">
        <v>4</v>
      </c>
      <c r="G132" s="71" t="s">
        <v>99</v>
      </c>
      <c r="H132" s="56">
        <v>29</v>
      </c>
      <c r="I132" s="55" t="s">
        <v>36</v>
      </c>
      <c r="J132" s="57">
        <v>38546</v>
      </c>
      <c r="K132" s="57">
        <v>38546</v>
      </c>
    </row>
    <row r="133" spans="1:11" ht="60" x14ac:dyDescent="0.2">
      <c r="A133" s="58">
        <v>504193058</v>
      </c>
      <c r="B133" s="59">
        <v>5738717</v>
      </c>
      <c r="C133" s="60">
        <v>94</v>
      </c>
      <c r="D133" s="61" t="s">
        <v>218</v>
      </c>
      <c r="E133" s="61">
        <v>121</v>
      </c>
      <c r="F133" s="61">
        <v>4</v>
      </c>
      <c r="G133" s="72" t="s">
        <v>99</v>
      </c>
      <c r="H133" s="62">
        <v>28</v>
      </c>
      <c r="I133" s="61" t="s">
        <v>53</v>
      </c>
      <c r="J133" s="64">
        <v>37540</v>
      </c>
      <c r="K133" s="64">
        <v>37540</v>
      </c>
    </row>
    <row r="134" spans="1:11" ht="36" x14ac:dyDescent="0.2">
      <c r="A134" s="52">
        <v>503849294</v>
      </c>
      <c r="B134" s="53">
        <v>5739036</v>
      </c>
      <c r="C134" s="54">
        <v>59</v>
      </c>
      <c r="D134" s="55" t="s">
        <v>219</v>
      </c>
      <c r="E134" s="55">
        <v>20</v>
      </c>
      <c r="F134" s="55">
        <v>4</v>
      </c>
      <c r="G134" s="71" t="s">
        <v>99</v>
      </c>
      <c r="H134" s="56">
        <v>24</v>
      </c>
      <c r="I134" s="55" t="s">
        <v>40</v>
      </c>
      <c r="J134" s="57">
        <v>42370</v>
      </c>
      <c r="K134" s="57">
        <v>42370</v>
      </c>
    </row>
    <row r="135" spans="1:11" ht="60" x14ac:dyDescent="0.2">
      <c r="A135" s="110">
        <v>503849294</v>
      </c>
      <c r="B135" s="111">
        <v>5739036</v>
      </c>
      <c r="C135" s="112">
        <v>59</v>
      </c>
      <c r="D135" s="113" t="s">
        <v>219</v>
      </c>
      <c r="E135" s="113">
        <v>20</v>
      </c>
      <c r="F135" s="113">
        <v>4</v>
      </c>
      <c r="G135" s="114" t="s">
        <v>99</v>
      </c>
      <c r="H135" s="115">
        <v>28</v>
      </c>
      <c r="I135" s="113" t="s">
        <v>53</v>
      </c>
      <c r="J135" s="116">
        <v>37235</v>
      </c>
      <c r="K135" s="116">
        <v>37235</v>
      </c>
    </row>
  </sheetData>
  <autoFilter ref="A1:K13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2"/>
  <sheetViews>
    <sheetView workbookViewId="0">
      <selection activeCell="B5" sqref="B5"/>
    </sheetView>
  </sheetViews>
  <sheetFormatPr defaultColWidth="10.6640625" defaultRowHeight="15" x14ac:dyDescent="0.25"/>
  <cols>
    <col min="1" max="1" width="11.1640625" style="45" customWidth="1"/>
    <col min="2" max="2" width="49.5" style="122" customWidth="1"/>
    <col min="3" max="16384" width="10.6640625" style="122"/>
  </cols>
  <sheetData>
    <row r="1" spans="1:2" ht="15.75" thickBot="1" x14ac:dyDescent="0.3">
      <c r="A1" s="120" t="s">
        <v>220</v>
      </c>
      <c r="B1" s="121" t="s">
        <v>221</v>
      </c>
    </row>
    <row r="2" spans="1:2" ht="15.75" thickTop="1" x14ac:dyDescent="0.25">
      <c r="A2" s="123" t="s">
        <v>222</v>
      </c>
      <c r="B2" s="124" t="s">
        <v>36</v>
      </c>
    </row>
    <row r="3" spans="1:2" x14ac:dyDescent="0.25">
      <c r="A3" s="125" t="s">
        <v>223</v>
      </c>
      <c r="B3" s="126" t="s">
        <v>37</v>
      </c>
    </row>
    <row r="4" spans="1:2" x14ac:dyDescent="0.25">
      <c r="A4" s="125" t="s">
        <v>224</v>
      </c>
      <c r="B4" s="126" t="s">
        <v>38</v>
      </c>
    </row>
    <row r="5" spans="1:2" x14ac:dyDescent="0.25">
      <c r="A5" s="125" t="s">
        <v>225</v>
      </c>
      <c r="B5" s="126" t="s">
        <v>39</v>
      </c>
    </row>
    <row r="6" spans="1:2" x14ac:dyDescent="0.25">
      <c r="A6" s="123" t="s">
        <v>226</v>
      </c>
      <c r="B6" s="124" t="s">
        <v>40</v>
      </c>
    </row>
    <row r="7" spans="1:2" x14ac:dyDescent="0.25">
      <c r="A7" s="123" t="s">
        <v>227</v>
      </c>
      <c r="B7" s="124" t="s">
        <v>41</v>
      </c>
    </row>
    <row r="8" spans="1:2" x14ac:dyDescent="0.25">
      <c r="A8" s="125" t="s">
        <v>228</v>
      </c>
      <c r="B8" s="126" t="s">
        <v>42</v>
      </c>
    </row>
    <row r="9" spans="1:2" x14ac:dyDescent="0.25">
      <c r="A9" s="125" t="s">
        <v>229</v>
      </c>
      <c r="B9" s="126" t="s">
        <v>43</v>
      </c>
    </row>
    <row r="10" spans="1:2" x14ac:dyDescent="0.25">
      <c r="A10" s="125" t="s">
        <v>230</v>
      </c>
      <c r="B10" s="126" t="s">
        <v>44</v>
      </c>
    </row>
    <row r="11" spans="1:2" x14ac:dyDescent="0.25">
      <c r="A11" s="123" t="s">
        <v>231</v>
      </c>
      <c r="B11" s="124" t="s">
        <v>45</v>
      </c>
    </row>
    <row r="12" spans="1:2" x14ac:dyDescent="0.25">
      <c r="A12" s="125" t="s">
        <v>232</v>
      </c>
      <c r="B12" s="126" t="s">
        <v>46</v>
      </c>
    </row>
    <row r="13" spans="1:2" x14ac:dyDescent="0.25">
      <c r="A13" s="123" t="s">
        <v>233</v>
      </c>
      <c r="B13" s="124" t="s">
        <v>47</v>
      </c>
    </row>
    <row r="14" spans="1:2" ht="21" x14ac:dyDescent="0.25">
      <c r="A14" s="123" t="s">
        <v>234</v>
      </c>
      <c r="B14" s="124" t="s">
        <v>48</v>
      </c>
    </row>
    <row r="15" spans="1:2" ht="21" x14ac:dyDescent="0.25">
      <c r="A15" s="125" t="s">
        <v>235</v>
      </c>
      <c r="B15" s="126" t="s">
        <v>49</v>
      </c>
    </row>
    <row r="16" spans="1:2" x14ac:dyDescent="0.25">
      <c r="A16" s="123" t="s">
        <v>236</v>
      </c>
      <c r="B16" s="124" t="s">
        <v>50</v>
      </c>
    </row>
    <row r="17" spans="1:2" x14ac:dyDescent="0.25">
      <c r="A17" s="125" t="s">
        <v>237</v>
      </c>
      <c r="B17" s="126" t="s">
        <v>51</v>
      </c>
    </row>
    <row r="18" spans="1:2" x14ac:dyDescent="0.25">
      <c r="A18" s="123" t="s">
        <v>238</v>
      </c>
      <c r="B18" s="124" t="s">
        <v>52</v>
      </c>
    </row>
    <row r="19" spans="1:2" x14ac:dyDescent="0.25">
      <c r="A19" s="123" t="s">
        <v>239</v>
      </c>
      <c r="B19" s="124" t="s">
        <v>53</v>
      </c>
    </row>
    <row r="20" spans="1:2" x14ac:dyDescent="0.25">
      <c r="A20" s="123" t="s">
        <v>240</v>
      </c>
      <c r="B20" s="124" t="s">
        <v>54</v>
      </c>
    </row>
    <row r="21" spans="1:2" x14ac:dyDescent="0.25">
      <c r="A21" s="125" t="s">
        <v>241</v>
      </c>
      <c r="B21" s="126" t="s">
        <v>55</v>
      </c>
    </row>
    <row r="22" spans="1:2" x14ac:dyDescent="0.25">
      <c r="A22" s="125" t="s">
        <v>242</v>
      </c>
      <c r="B22" s="126" t="s">
        <v>56</v>
      </c>
    </row>
    <row r="23" spans="1:2" x14ac:dyDescent="0.25">
      <c r="A23" s="125" t="s">
        <v>243</v>
      </c>
      <c r="B23" s="126" t="s">
        <v>57</v>
      </c>
    </row>
    <row r="24" spans="1:2" x14ac:dyDescent="0.25">
      <c r="A24" s="123" t="s">
        <v>244</v>
      </c>
      <c r="B24" s="124" t="s">
        <v>58</v>
      </c>
    </row>
    <row r="25" spans="1:2" x14ac:dyDescent="0.25">
      <c r="A25" s="123" t="s">
        <v>245</v>
      </c>
      <c r="B25" s="124" t="s">
        <v>59</v>
      </c>
    </row>
    <row r="26" spans="1:2" x14ac:dyDescent="0.25">
      <c r="A26" s="123" t="s">
        <v>246</v>
      </c>
      <c r="B26" s="124" t="s">
        <v>60</v>
      </c>
    </row>
    <row r="27" spans="1:2" x14ac:dyDescent="0.25">
      <c r="A27" s="125" t="s">
        <v>247</v>
      </c>
      <c r="B27" s="126" t="s">
        <v>61</v>
      </c>
    </row>
    <row r="28" spans="1:2" x14ac:dyDescent="0.25">
      <c r="A28" s="123" t="s">
        <v>248</v>
      </c>
      <c r="B28" s="124" t="s">
        <v>62</v>
      </c>
    </row>
    <row r="29" spans="1:2" x14ac:dyDescent="0.25">
      <c r="A29" s="123" t="s">
        <v>249</v>
      </c>
      <c r="B29" s="124" t="s">
        <v>63</v>
      </c>
    </row>
    <row r="30" spans="1:2" x14ac:dyDescent="0.25">
      <c r="A30" s="123" t="s">
        <v>250</v>
      </c>
      <c r="B30" s="124" t="s">
        <v>64</v>
      </c>
    </row>
    <row r="31" spans="1:2" x14ac:dyDescent="0.25">
      <c r="A31" s="125" t="s">
        <v>251</v>
      </c>
      <c r="B31" s="126" t="s">
        <v>65</v>
      </c>
    </row>
    <row r="32" spans="1:2" x14ac:dyDescent="0.25">
      <c r="A32" s="125" t="s">
        <v>252</v>
      </c>
      <c r="B32" s="126" t="s">
        <v>66</v>
      </c>
    </row>
    <row r="33" spans="1:2" x14ac:dyDescent="0.25">
      <c r="A33" s="125" t="s">
        <v>253</v>
      </c>
      <c r="B33" s="126" t="s">
        <v>67</v>
      </c>
    </row>
    <row r="34" spans="1:2" x14ac:dyDescent="0.25">
      <c r="A34" s="127"/>
      <c r="B34" s="127"/>
    </row>
    <row r="35" spans="1:2" x14ac:dyDescent="0.25">
      <c r="A35" s="127"/>
      <c r="B35" s="127"/>
    </row>
    <row r="36" spans="1:2" x14ac:dyDescent="0.25">
      <c r="A36" s="127"/>
      <c r="B36" s="127"/>
    </row>
    <row r="37" spans="1:2" x14ac:dyDescent="0.25">
      <c r="A37" s="127"/>
      <c r="B37" s="127"/>
    </row>
    <row r="38" spans="1:2" x14ac:dyDescent="0.25">
      <c r="A38" s="127"/>
      <c r="B38" s="127"/>
    </row>
    <row r="39" spans="1:2" x14ac:dyDescent="0.25">
      <c r="A39" s="127"/>
      <c r="B39" s="127"/>
    </row>
    <row r="40" spans="1:2" x14ac:dyDescent="0.25">
      <c r="A40" s="127"/>
      <c r="B40" s="127"/>
    </row>
    <row r="41" spans="1:2" x14ac:dyDescent="0.25">
      <c r="A41" s="127"/>
      <c r="B41" s="127"/>
    </row>
    <row r="42" spans="1:2" x14ac:dyDescent="0.25">
      <c r="A42" s="127"/>
      <c r="B42" s="127"/>
    </row>
    <row r="43" spans="1:2" x14ac:dyDescent="0.25">
      <c r="A43" s="127"/>
      <c r="B43" s="127"/>
    </row>
    <row r="44" spans="1:2" x14ac:dyDescent="0.25">
      <c r="A44" s="127"/>
      <c r="B44" s="127"/>
    </row>
    <row r="45" spans="1:2" x14ac:dyDescent="0.25">
      <c r="A45" s="127"/>
      <c r="B45" s="127"/>
    </row>
    <row r="46" spans="1:2" x14ac:dyDescent="0.25">
      <c r="A46" s="127"/>
      <c r="B46" s="127"/>
    </row>
    <row r="47" spans="1:2" x14ac:dyDescent="0.25">
      <c r="A47" s="127"/>
      <c r="B47" s="127"/>
    </row>
    <row r="48" spans="1:2" x14ac:dyDescent="0.25">
      <c r="A48" s="127"/>
      <c r="B48" s="127"/>
    </row>
    <row r="49" spans="1:2" x14ac:dyDescent="0.25">
      <c r="A49" s="127"/>
      <c r="B49" s="127"/>
    </row>
    <row r="50" spans="1:2" x14ac:dyDescent="0.25">
      <c r="A50" s="127"/>
      <c r="B50" s="127"/>
    </row>
    <row r="51" spans="1:2" x14ac:dyDescent="0.25">
      <c r="A51" s="127"/>
      <c r="B51" s="127"/>
    </row>
    <row r="52" spans="1:2" x14ac:dyDescent="0.25">
      <c r="A52" s="127"/>
      <c r="B52" s="127"/>
    </row>
    <row r="53" spans="1:2" x14ac:dyDescent="0.25">
      <c r="A53" s="127"/>
      <c r="B53" s="127"/>
    </row>
    <row r="54" spans="1:2" x14ac:dyDescent="0.25">
      <c r="A54" s="127"/>
      <c r="B54" s="127"/>
    </row>
    <row r="55" spans="1:2" x14ac:dyDescent="0.25">
      <c r="A55" s="127"/>
      <c r="B55" s="127"/>
    </row>
    <row r="56" spans="1:2" x14ac:dyDescent="0.25">
      <c r="A56" s="127"/>
      <c r="B56" s="127"/>
    </row>
    <row r="57" spans="1:2" x14ac:dyDescent="0.25">
      <c r="A57" s="127"/>
      <c r="B57" s="127"/>
    </row>
    <row r="58" spans="1:2" x14ac:dyDescent="0.25">
      <c r="A58" s="127"/>
      <c r="B58" s="127"/>
    </row>
    <row r="59" spans="1:2" x14ac:dyDescent="0.25">
      <c r="A59" s="127"/>
      <c r="B59" s="127"/>
    </row>
    <row r="60" spans="1:2" x14ac:dyDescent="0.25">
      <c r="A60" s="127"/>
      <c r="B60" s="127"/>
    </row>
    <row r="61" spans="1:2" x14ac:dyDescent="0.25">
      <c r="A61" s="127"/>
      <c r="B61" s="127"/>
    </row>
    <row r="62" spans="1:2" x14ac:dyDescent="0.25">
      <c r="A62" s="127"/>
      <c r="B62" s="127"/>
    </row>
    <row r="63" spans="1:2" x14ac:dyDescent="0.25">
      <c r="A63" s="127"/>
      <c r="B63" s="127"/>
    </row>
    <row r="64" spans="1:2" x14ac:dyDescent="0.25">
      <c r="A64" s="127"/>
      <c r="B64" s="127"/>
    </row>
    <row r="65" spans="1:2" x14ac:dyDescent="0.25">
      <c r="A65" s="127"/>
      <c r="B65" s="127"/>
    </row>
    <row r="66" spans="1:2" x14ac:dyDescent="0.25">
      <c r="A66" s="127"/>
      <c r="B66" s="127"/>
    </row>
    <row r="67" spans="1:2" x14ac:dyDescent="0.25">
      <c r="A67" s="127"/>
      <c r="B67" s="127"/>
    </row>
    <row r="68" spans="1:2" x14ac:dyDescent="0.25">
      <c r="A68" s="127"/>
      <c r="B68" s="127"/>
    </row>
    <row r="69" spans="1:2" x14ac:dyDescent="0.25">
      <c r="A69" s="127"/>
      <c r="B69" s="127"/>
    </row>
    <row r="70" spans="1:2" x14ac:dyDescent="0.25">
      <c r="A70" s="127"/>
      <c r="B70" s="127"/>
    </row>
    <row r="71" spans="1:2" x14ac:dyDescent="0.25">
      <c r="A71" s="127"/>
      <c r="B71" s="127"/>
    </row>
    <row r="72" spans="1:2" x14ac:dyDescent="0.25">
      <c r="A72" s="127"/>
      <c r="B72" s="127"/>
    </row>
    <row r="73" spans="1:2" x14ac:dyDescent="0.25">
      <c r="A73" s="127"/>
      <c r="B73" s="127"/>
    </row>
    <row r="74" spans="1:2" x14ac:dyDescent="0.25">
      <c r="A74" s="127"/>
      <c r="B74" s="127"/>
    </row>
    <row r="75" spans="1:2" x14ac:dyDescent="0.25">
      <c r="A75" s="127"/>
      <c r="B75" s="127"/>
    </row>
    <row r="76" spans="1:2" x14ac:dyDescent="0.25">
      <c r="A76" s="127"/>
      <c r="B76" s="127"/>
    </row>
    <row r="77" spans="1:2" x14ac:dyDescent="0.25">
      <c r="A77" s="127"/>
      <c r="B77" s="127"/>
    </row>
    <row r="78" spans="1:2" x14ac:dyDescent="0.25">
      <c r="A78" s="127"/>
      <c r="B78" s="127"/>
    </row>
    <row r="79" spans="1:2" x14ac:dyDescent="0.25">
      <c r="A79" s="127"/>
      <c r="B79" s="127"/>
    </row>
    <row r="80" spans="1:2" x14ac:dyDescent="0.25">
      <c r="A80" s="127"/>
      <c r="B80" s="127"/>
    </row>
    <row r="81" spans="1:2" x14ac:dyDescent="0.25">
      <c r="A81" s="127"/>
      <c r="B81" s="127"/>
    </row>
    <row r="82" spans="1:2" x14ac:dyDescent="0.25">
      <c r="A82" s="127"/>
      <c r="B82" s="127"/>
    </row>
    <row r="83" spans="1:2" x14ac:dyDescent="0.25">
      <c r="A83" s="127"/>
      <c r="B83" s="127"/>
    </row>
    <row r="84" spans="1:2" x14ac:dyDescent="0.25">
      <c r="A84" s="127"/>
      <c r="B84" s="127"/>
    </row>
    <row r="85" spans="1:2" x14ac:dyDescent="0.25">
      <c r="A85" s="127"/>
      <c r="B85" s="127"/>
    </row>
    <row r="86" spans="1:2" x14ac:dyDescent="0.25">
      <c r="A86" s="127"/>
      <c r="B86" s="127"/>
    </row>
    <row r="87" spans="1:2" x14ac:dyDescent="0.25">
      <c r="A87" s="127"/>
      <c r="B87" s="127"/>
    </row>
    <row r="88" spans="1:2" x14ac:dyDescent="0.25">
      <c r="A88" s="127"/>
      <c r="B88" s="127"/>
    </row>
    <row r="89" spans="1:2" x14ac:dyDescent="0.25">
      <c r="A89" s="127"/>
      <c r="B89" s="127"/>
    </row>
    <row r="90" spans="1:2" x14ac:dyDescent="0.25">
      <c r="A90" s="127"/>
      <c r="B90" s="127"/>
    </row>
    <row r="91" spans="1:2" x14ac:dyDescent="0.25">
      <c r="A91" s="127"/>
      <c r="B91" s="127"/>
    </row>
    <row r="92" spans="1:2" x14ac:dyDescent="0.25">
      <c r="A92" s="127"/>
      <c r="B92" s="127"/>
    </row>
    <row r="93" spans="1:2" x14ac:dyDescent="0.25">
      <c r="A93" s="127"/>
      <c r="B93" s="127"/>
    </row>
    <row r="94" spans="1:2" x14ac:dyDescent="0.25">
      <c r="A94" s="127"/>
      <c r="B94" s="127"/>
    </row>
    <row r="95" spans="1:2" x14ac:dyDescent="0.25">
      <c r="A95" s="127"/>
      <c r="B95" s="127"/>
    </row>
    <row r="96" spans="1:2" x14ac:dyDescent="0.25">
      <c r="A96" s="127"/>
      <c r="B96" s="127"/>
    </row>
    <row r="97" spans="1:2" x14ac:dyDescent="0.25">
      <c r="A97" s="127"/>
      <c r="B97" s="127"/>
    </row>
    <row r="98" spans="1:2" x14ac:dyDescent="0.25">
      <c r="A98" s="127"/>
      <c r="B98" s="127"/>
    </row>
    <row r="99" spans="1:2" x14ac:dyDescent="0.25">
      <c r="A99" s="127"/>
      <c r="B99" s="127"/>
    </row>
    <row r="100" spans="1:2" x14ac:dyDescent="0.25">
      <c r="A100" s="127"/>
      <c r="B100" s="127"/>
    </row>
    <row r="101" spans="1:2" x14ac:dyDescent="0.25">
      <c r="A101" s="127"/>
      <c r="B101" s="127"/>
    </row>
    <row r="102" spans="1:2" x14ac:dyDescent="0.25">
      <c r="A102" s="127"/>
      <c r="B102" s="127"/>
    </row>
    <row r="103" spans="1:2" x14ac:dyDescent="0.25">
      <c r="A103" s="127"/>
      <c r="B103" s="127"/>
    </row>
    <row r="104" spans="1:2" x14ac:dyDescent="0.25">
      <c r="A104" s="127"/>
      <c r="B104" s="127"/>
    </row>
    <row r="105" spans="1:2" x14ac:dyDescent="0.25">
      <c r="A105" s="127"/>
      <c r="B105" s="127"/>
    </row>
    <row r="106" spans="1:2" x14ac:dyDescent="0.25">
      <c r="A106" s="127"/>
      <c r="B106" s="127"/>
    </row>
    <row r="107" spans="1:2" x14ac:dyDescent="0.25">
      <c r="A107" s="127"/>
      <c r="B107" s="127"/>
    </row>
    <row r="108" spans="1:2" x14ac:dyDescent="0.25">
      <c r="A108" s="127"/>
      <c r="B108" s="127"/>
    </row>
    <row r="109" spans="1:2" x14ac:dyDescent="0.25">
      <c r="A109" s="127"/>
      <c r="B109" s="127"/>
    </row>
    <row r="110" spans="1:2" x14ac:dyDescent="0.25">
      <c r="A110" s="127"/>
      <c r="B110" s="127"/>
    </row>
    <row r="111" spans="1:2" x14ac:dyDescent="0.25">
      <c r="A111" s="127"/>
      <c r="B111" s="127"/>
    </row>
    <row r="112" spans="1:2" x14ac:dyDescent="0.25">
      <c r="A112" s="127"/>
      <c r="B112" s="127"/>
    </row>
    <row r="113" spans="1:2" x14ac:dyDescent="0.25">
      <c r="A113" s="127"/>
      <c r="B113" s="127"/>
    </row>
    <row r="114" spans="1:2" x14ac:dyDescent="0.25">
      <c r="A114" s="127"/>
      <c r="B114" s="127"/>
    </row>
    <row r="115" spans="1:2" x14ac:dyDescent="0.25">
      <c r="A115" s="127"/>
      <c r="B115" s="127"/>
    </row>
    <row r="116" spans="1:2" x14ac:dyDescent="0.25">
      <c r="A116" s="127"/>
      <c r="B116" s="127"/>
    </row>
    <row r="117" spans="1:2" x14ac:dyDescent="0.25">
      <c r="A117" s="127"/>
      <c r="B117" s="127"/>
    </row>
    <row r="118" spans="1:2" x14ac:dyDescent="0.25">
      <c r="A118" s="127"/>
      <c r="B118" s="127"/>
    </row>
    <row r="119" spans="1:2" x14ac:dyDescent="0.25">
      <c r="A119" s="127"/>
      <c r="B119" s="127"/>
    </row>
    <row r="120" spans="1:2" x14ac:dyDescent="0.25">
      <c r="A120" s="127"/>
      <c r="B120" s="127"/>
    </row>
    <row r="121" spans="1:2" x14ac:dyDescent="0.25">
      <c r="A121" s="127"/>
      <c r="B121" s="127"/>
    </row>
    <row r="122" spans="1:2" x14ac:dyDescent="0.25">
      <c r="A122" s="127"/>
      <c r="B122" s="127"/>
    </row>
    <row r="123" spans="1:2" x14ac:dyDescent="0.25">
      <c r="A123" s="127"/>
      <c r="B123" s="127"/>
    </row>
    <row r="124" spans="1:2" x14ac:dyDescent="0.25">
      <c r="A124" s="127"/>
      <c r="B124" s="127"/>
    </row>
    <row r="125" spans="1:2" x14ac:dyDescent="0.25">
      <c r="A125" s="127"/>
      <c r="B125" s="127"/>
    </row>
    <row r="126" spans="1:2" x14ac:dyDescent="0.25">
      <c r="A126" s="127"/>
      <c r="B126" s="127"/>
    </row>
    <row r="127" spans="1:2" x14ac:dyDescent="0.25">
      <c r="A127" s="127"/>
      <c r="B127" s="127"/>
    </row>
    <row r="128" spans="1:2" x14ac:dyDescent="0.25">
      <c r="A128" s="127"/>
      <c r="B128" s="127"/>
    </row>
    <row r="129" spans="1:2" x14ac:dyDescent="0.25">
      <c r="A129" s="127"/>
      <c r="B129" s="127"/>
    </row>
    <row r="130" spans="1:2" x14ac:dyDescent="0.25">
      <c r="A130" s="127"/>
      <c r="B130" s="127"/>
    </row>
    <row r="131" spans="1:2" x14ac:dyDescent="0.25">
      <c r="A131" s="127"/>
      <c r="B131" s="127"/>
    </row>
    <row r="132" spans="1:2" x14ac:dyDescent="0.25">
      <c r="A132" s="127"/>
      <c r="B132" s="127"/>
    </row>
    <row r="133" spans="1:2" x14ac:dyDescent="0.25">
      <c r="A133" s="127"/>
      <c r="B133" s="127"/>
    </row>
    <row r="134" spans="1:2" x14ac:dyDescent="0.25">
      <c r="A134" s="127"/>
      <c r="B134" s="127"/>
    </row>
    <row r="135" spans="1:2" x14ac:dyDescent="0.25">
      <c r="A135" s="127"/>
      <c r="B135" s="127"/>
    </row>
    <row r="136" spans="1:2" x14ac:dyDescent="0.25">
      <c r="A136" s="127"/>
      <c r="B136" s="127"/>
    </row>
    <row r="137" spans="1:2" x14ac:dyDescent="0.25">
      <c r="A137" s="127"/>
      <c r="B137" s="127"/>
    </row>
    <row r="138" spans="1:2" x14ac:dyDescent="0.25">
      <c r="A138" s="127"/>
      <c r="B138" s="127"/>
    </row>
    <row r="139" spans="1:2" x14ac:dyDescent="0.25">
      <c r="A139" s="127"/>
      <c r="B139" s="127"/>
    </row>
    <row r="140" spans="1:2" x14ac:dyDescent="0.25">
      <c r="A140" s="127"/>
      <c r="B140" s="127"/>
    </row>
    <row r="141" spans="1:2" x14ac:dyDescent="0.25">
      <c r="A141" s="127"/>
      <c r="B141" s="127"/>
    </row>
    <row r="142" spans="1:2" x14ac:dyDescent="0.25">
      <c r="A142" s="127"/>
      <c r="B142" s="127"/>
    </row>
    <row r="143" spans="1:2" x14ac:dyDescent="0.25">
      <c r="A143" s="127"/>
      <c r="B143" s="127"/>
    </row>
    <row r="144" spans="1:2" x14ac:dyDescent="0.25">
      <c r="A144" s="127"/>
      <c r="B144" s="127"/>
    </row>
    <row r="145" spans="1:2" x14ac:dyDescent="0.25">
      <c r="A145" s="127"/>
      <c r="B145" s="127"/>
    </row>
    <row r="146" spans="1:2" x14ac:dyDescent="0.25">
      <c r="A146" s="127"/>
      <c r="B146" s="127"/>
    </row>
    <row r="147" spans="1:2" x14ac:dyDescent="0.25">
      <c r="A147" s="127"/>
      <c r="B147" s="127"/>
    </row>
    <row r="148" spans="1:2" x14ac:dyDescent="0.25">
      <c r="A148" s="127"/>
      <c r="B148" s="127"/>
    </row>
    <row r="149" spans="1:2" x14ac:dyDescent="0.25">
      <c r="A149" s="127"/>
      <c r="B149" s="127"/>
    </row>
    <row r="150" spans="1:2" x14ac:dyDescent="0.25">
      <c r="A150" s="127"/>
      <c r="B150" s="127"/>
    </row>
    <row r="151" spans="1:2" x14ac:dyDescent="0.25">
      <c r="A151" s="127"/>
      <c r="B151" s="127"/>
    </row>
    <row r="152" spans="1:2" x14ac:dyDescent="0.25">
      <c r="A152" s="127"/>
      <c r="B152" s="127"/>
    </row>
    <row r="153" spans="1:2" x14ac:dyDescent="0.25">
      <c r="A153" s="127"/>
      <c r="B153" s="127"/>
    </row>
    <row r="154" spans="1:2" x14ac:dyDescent="0.25">
      <c r="A154" s="127"/>
      <c r="B154" s="127"/>
    </row>
    <row r="155" spans="1:2" x14ac:dyDescent="0.25">
      <c r="A155" s="127"/>
      <c r="B155" s="127"/>
    </row>
    <row r="156" spans="1:2" x14ac:dyDescent="0.25">
      <c r="A156" s="127"/>
      <c r="B156" s="127"/>
    </row>
    <row r="157" spans="1:2" x14ac:dyDescent="0.25">
      <c r="A157" s="127"/>
      <c r="B157" s="127"/>
    </row>
    <row r="158" spans="1:2" x14ac:dyDescent="0.25">
      <c r="A158" s="127"/>
      <c r="B158" s="127"/>
    </row>
    <row r="159" spans="1:2" x14ac:dyDescent="0.25">
      <c r="A159" s="127"/>
      <c r="B159" s="127"/>
    </row>
    <row r="160" spans="1:2" x14ac:dyDescent="0.25">
      <c r="A160" s="127"/>
      <c r="B160" s="127"/>
    </row>
    <row r="161" spans="1:2" x14ac:dyDescent="0.25">
      <c r="A161" s="127"/>
      <c r="B161" s="127"/>
    </row>
    <row r="162" spans="1:2" x14ac:dyDescent="0.25">
      <c r="A162" s="127"/>
      <c r="B162" s="127"/>
    </row>
    <row r="163" spans="1:2" x14ac:dyDescent="0.25">
      <c r="A163" s="127"/>
      <c r="B163" s="127"/>
    </row>
    <row r="164" spans="1:2" x14ac:dyDescent="0.25">
      <c r="A164" s="127"/>
      <c r="B164" s="127"/>
    </row>
    <row r="165" spans="1:2" x14ac:dyDescent="0.25">
      <c r="A165" s="127"/>
      <c r="B165" s="127"/>
    </row>
    <row r="166" spans="1:2" x14ac:dyDescent="0.25">
      <c r="A166" s="127"/>
      <c r="B166" s="127"/>
    </row>
    <row r="167" spans="1:2" x14ac:dyDescent="0.25">
      <c r="A167" s="127"/>
      <c r="B167" s="127"/>
    </row>
    <row r="168" spans="1:2" x14ac:dyDescent="0.25">
      <c r="A168" s="127"/>
      <c r="B168" s="127"/>
    </row>
    <row r="169" spans="1:2" x14ac:dyDescent="0.25">
      <c r="A169" s="127"/>
      <c r="B169" s="127"/>
    </row>
    <row r="170" spans="1:2" x14ac:dyDescent="0.25">
      <c r="A170" s="127"/>
      <c r="B170" s="127"/>
    </row>
    <row r="171" spans="1:2" x14ac:dyDescent="0.25">
      <c r="A171" s="127"/>
      <c r="B171" s="127"/>
    </row>
    <row r="172" spans="1:2" x14ac:dyDescent="0.25">
      <c r="A172" s="127"/>
      <c r="B172" s="127"/>
    </row>
    <row r="173" spans="1:2" x14ac:dyDescent="0.25">
      <c r="A173" s="127"/>
      <c r="B173" s="127"/>
    </row>
    <row r="174" spans="1:2" x14ac:dyDescent="0.25">
      <c r="A174" s="127"/>
      <c r="B174" s="127"/>
    </row>
    <row r="175" spans="1:2" x14ac:dyDescent="0.25">
      <c r="A175" s="127"/>
      <c r="B175" s="127"/>
    </row>
    <row r="176" spans="1:2" x14ac:dyDescent="0.25">
      <c r="A176" s="127"/>
      <c r="B176" s="127"/>
    </row>
    <row r="177" spans="1:2" x14ac:dyDescent="0.25">
      <c r="A177" s="127"/>
      <c r="B177" s="127"/>
    </row>
    <row r="178" spans="1:2" x14ac:dyDescent="0.25">
      <c r="A178" s="127"/>
      <c r="B178" s="127"/>
    </row>
    <row r="179" spans="1:2" x14ac:dyDescent="0.25">
      <c r="A179" s="127"/>
      <c r="B179" s="127"/>
    </row>
    <row r="180" spans="1:2" x14ac:dyDescent="0.25">
      <c r="A180" s="127"/>
      <c r="B180" s="127"/>
    </row>
    <row r="181" spans="1:2" x14ac:dyDescent="0.25">
      <c r="A181" s="127"/>
      <c r="B181" s="127"/>
    </row>
    <row r="182" spans="1:2" x14ac:dyDescent="0.25">
      <c r="A182" s="127"/>
      <c r="B182" s="127"/>
    </row>
    <row r="183" spans="1:2" x14ac:dyDescent="0.25">
      <c r="A183" s="127"/>
      <c r="B183" s="127"/>
    </row>
    <row r="184" spans="1:2" x14ac:dyDescent="0.25">
      <c r="A184" s="127"/>
      <c r="B184" s="127"/>
    </row>
    <row r="185" spans="1:2" x14ac:dyDescent="0.25">
      <c r="A185" s="127"/>
      <c r="B185" s="127"/>
    </row>
    <row r="186" spans="1:2" x14ac:dyDescent="0.25">
      <c r="A186" s="127"/>
      <c r="B186" s="127"/>
    </row>
    <row r="187" spans="1:2" x14ac:dyDescent="0.25">
      <c r="A187" s="127"/>
      <c r="B187" s="127"/>
    </row>
    <row r="188" spans="1:2" x14ac:dyDescent="0.25">
      <c r="A188" s="127"/>
      <c r="B188" s="127"/>
    </row>
    <row r="189" spans="1:2" x14ac:dyDescent="0.25">
      <c r="A189" s="127"/>
      <c r="B189" s="127"/>
    </row>
    <row r="190" spans="1:2" x14ac:dyDescent="0.25">
      <c r="A190" s="127"/>
      <c r="B190" s="127"/>
    </row>
    <row r="191" spans="1:2" x14ac:dyDescent="0.25">
      <c r="A191" s="127"/>
      <c r="B191" s="127"/>
    </row>
    <row r="192" spans="1:2" x14ac:dyDescent="0.25">
      <c r="A192" s="127"/>
      <c r="B192" s="127"/>
    </row>
    <row r="193" spans="1:2" x14ac:dyDescent="0.25">
      <c r="A193" s="127"/>
      <c r="B193" s="127"/>
    </row>
    <row r="194" spans="1:2" x14ac:dyDescent="0.25">
      <c r="A194" s="127"/>
      <c r="B194" s="127"/>
    </row>
    <row r="195" spans="1:2" x14ac:dyDescent="0.25">
      <c r="A195" s="127"/>
      <c r="B195" s="127"/>
    </row>
    <row r="196" spans="1:2" x14ac:dyDescent="0.25">
      <c r="A196" s="127"/>
      <c r="B196" s="127"/>
    </row>
    <row r="197" spans="1:2" x14ac:dyDescent="0.25">
      <c r="A197" s="127"/>
      <c r="B197" s="127"/>
    </row>
    <row r="198" spans="1:2" x14ac:dyDescent="0.25">
      <c r="A198" s="127"/>
      <c r="B198" s="127"/>
    </row>
    <row r="199" spans="1:2" x14ac:dyDescent="0.25">
      <c r="A199" s="127"/>
      <c r="B199" s="127"/>
    </row>
    <row r="200" spans="1:2" x14ac:dyDescent="0.25">
      <c r="A200" s="127"/>
      <c r="B200" s="127"/>
    </row>
    <row r="201" spans="1:2" x14ac:dyDescent="0.25">
      <c r="A201" s="127"/>
      <c r="B201" s="127"/>
    </row>
    <row r="202" spans="1:2" x14ac:dyDescent="0.25">
      <c r="A202" s="127"/>
      <c r="B202" s="127"/>
    </row>
    <row r="203" spans="1:2" x14ac:dyDescent="0.25">
      <c r="A203" s="127"/>
      <c r="B203" s="127"/>
    </row>
    <row r="204" spans="1:2" x14ac:dyDescent="0.25">
      <c r="A204" s="127"/>
      <c r="B204" s="127"/>
    </row>
    <row r="205" spans="1:2" x14ac:dyDescent="0.25">
      <c r="A205" s="127"/>
      <c r="B205" s="127"/>
    </row>
    <row r="206" spans="1:2" x14ac:dyDescent="0.25">
      <c r="A206" s="127"/>
      <c r="B206" s="127"/>
    </row>
    <row r="207" spans="1:2" x14ac:dyDescent="0.25">
      <c r="A207" s="127"/>
      <c r="B207" s="127"/>
    </row>
    <row r="208" spans="1:2" x14ac:dyDescent="0.25">
      <c r="A208" s="127"/>
      <c r="B208" s="127"/>
    </row>
    <row r="209" spans="1:2" x14ac:dyDescent="0.25">
      <c r="A209" s="127"/>
      <c r="B209" s="127"/>
    </row>
    <row r="210" spans="1:2" x14ac:dyDescent="0.25">
      <c r="A210" s="127"/>
      <c r="B210" s="127"/>
    </row>
    <row r="211" spans="1:2" x14ac:dyDescent="0.25">
      <c r="A211" s="127"/>
      <c r="B211" s="127"/>
    </row>
    <row r="212" spans="1:2" x14ac:dyDescent="0.25">
      <c r="A212" s="127"/>
      <c r="B212" s="127"/>
    </row>
    <row r="213" spans="1:2" x14ac:dyDescent="0.25">
      <c r="A213" s="127"/>
      <c r="B213" s="127"/>
    </row>
    <row r="214" spans="1:2" x14ac:dyDescent="0.25">
      <c r="A214" s="127"/>
      <c r="B214" s="127"/>
    </row>
    <row r="215" spans="1:2" x14ac:dyDescent="0.25">
      <c r="A215" s="127"/>
      <c r="B215" s="127"/>
    </row>
    <row r="216" spans="1:2" x14ac:dyDescent="0.25">
      <c r="A216" s="127"/>
      <c r="B216" s="127"/>
    </row>
    <row r="217" spans="1:2" x14ac:dyDescent="0.25">
      <c r="A217" s="127"/>
      <c r="B217" s="127"/>
    </row>
    <row r="218" spans="1:2" x14ac:dyDescent="0.25">
      <c r="A218" s="127"/>
      <c r="B218" s="127"/>
    </row>
    <row r="219" spans="1:2" x14ac:dyDescent="0.25">
      <c r="A219" s="127"/>
      <c r="B219" s="127"/>
    </row>
    <row r="220" spans="1:2" x14ac:dyDescent="0.25">
      <c r="A220" s="127"/>
      <c r="B220" s="127"/>
    </row>
    <row r="221" spans="1:2" x14ac:dyDescent="0.25">
      <c r="A221" s="127"/>
      <c r="B221" s="127"/>
    </row>
    <row r="222" spans="1:2" x14ac:dyDescent="0.25">
      <c r="A222" s="127"/>
      <c r="B222" s="127"/>
    </row>
    <row r="223" spans="1:2" x14ac:dyDescent="0.25">
      <c r="A223" s="127"/>
      <c r="B223" s="127"/>
    </row>
    <row r="224" spans="1:2" x14ac:dyDescent="0.25">
      <c r="A224" s="127"/>
      <c r="B224" s="127"/>
    </row>
    <row r="225" spans="1:2" x14ac:dyDescent="0.25">
      <c r="A225" s="127"/>
      <c r="B225" s="127"/>
    </row>
    <row r="226" spans="1:2" x14ac:dyDescent="0.25">
      <c r="A226" s="127"/>
      <c r="B226" s="127"/>
    </row>
    <row r="227" spans="1:2" x14ac:dyDescent="0.25">
      <c r="A227" s="127"/>
      <c r="B227" s="127"/>
    </row>
    <row r="228" spans="1:2" x14ac:dyDescent="0.25">
      <c r="A228" s="127"/>
      <c r="B228" s="127"/>
    </row>
    <row r="229" spans="1:2" x14ac:dyDescent="0.25">
      <c r="A229" s="127"/>
      <c r="B229" s="127"/>
    </row>
    <row r="230" spans="1:2" x14ac:dyDescent="0.25">
      <c r="A230" s="127"/>
      <c r="B230" s="127"/>
    </row>
    <row r="231" spans="1:2" x14ac:dyDescent="0.25">
      <c r="A231" s="127"/>
      <c r="B231" s="127"/>
    </row>
    <row r="232" spans="1:2" x14ac:dyDescent="0.25">
      <c r="A232" s="127"/>
      <c r="B232" s="127"/>
    </row>
    <row r="233" spans="1:2" x14ac:dyDescent="0.25">
      <c r="A233" s="127"/>
      <c r="B233" s="127"/>
    </row>
    <row r="234" spans="1:2" x14ac:dyDescent="0.25">
      <c r="A234" s="127"/>
      <c r="B234" s="127"/>
    </row>
    <row r="235" spans="1:2" x14ac:dyDescent="0.25">
      <c r="A235" s="127"/>
      <c r="B235" s="127"/>
    </row>
    <row r="236" spans="1:2" x14ac:dyDescent="0.25">
      <c r="A236" s="127"/>
      <c r="B236" s="127"/>
    </row>
    <row r="237" spans="1:2" x14ac:dyDescent="0.25">
      <c r="A237" s="127"/>
      <c r="B237" s="127"/>
    </row>
    <row r="238" spans="1:2" x14ac:dyDescent="0.25">
      <c r="A238" s="127"/>
      <c r="B238" s="127"/>
    </row>
    <row r="239" spans="1:2" x14ac:dyDescent="0.25">
      <c r="A239" s="127"/>
      <c r="B239" s="127"/>
    </row>
    <row r="240" spans="1:2" x14ac:dyDescent="0.25">
      <c r="A240" s="127"/>
      <c r="B240" s="127"/>
    </row>
    <row r="241" spans="1:2" x14ac:dyDescent="0.25">
      <c r="A241" s="127"/>
      <c r="B241" s="127"/>
    </row>
    <row r="242" spans="1:2" x14ac:dyDescent="0.25">
      <c r="A242" s="127"/>
      <c r="B242" s="127"/>
    </row>
    <row r="243" spans="1:2" x14ac:dyDescent="0.25">
      <c r="A243" s="127"/>
      <c r="B243" s="127"/>
    </row>
    <row r="244" spans="1:2" x14ac:dyDescent="0.25">
      <c r="A244" s="127"/>
      <c r="B244" s="127"/>
    </row>
    <row r="245" spans="1:2" x14ac:dyDescent="0.25">
      <c r="A245" s="127"/>
      <c r="B245" s="127"/>
    </row>
    <row r="246" spans="1:2" x14ac:dyDescent="0.25">
      <c r="A246" s="127"/>
      <c r="B246" s="127"/>
    </row>
    <row r="247" spans="1:2" x14ac:dyDescent="0.25">
      <c r="A247" s="127"/>
      <c r="B247" s="127"/>
    </row>
    <row r="248" spans="1:2" x14ac:dyDescent="0.25">
      <c r="A248" s="127"/>
      <c r="B248" s="127"/>
    </row>
    <row r="249" spans="1:2" x14ac:dyDescent="0.25">
      <c r="A249" s="127"/>
      <c r="B249" s="127"/>
    </row>
    <row r="250" spans="1:2" x14ac:dyDescent="0.25">
      <c r="A250" s="127"/>
      <c r="B250" s="127"/>
    </row>
    <row r="251" spans="1:2" x14ac:dyDescent="0.25">
      <c r="A251" s="127"/>
      <c r="B251" s="127"/>
    </row>
    <row r="252" spans="1:2" x14ac:dyDescent="0.25">
      <c r="A252" s="127"/>
      <c r="B252" s="127"/>
    </row>
    <row r="253" spans="1:2" x14ac:dyDescent="0.25">
      <c r="A253" s="127"/>
      <c r="B253" s="127"/>
    </row>
    <row r="254" spans="1:2" x14ac:dyDescent="0.25">
      <c r="A254" s="127"/>
      <c r="B254" s="127"/>
    </row>
    <row r="255" spans="1:2" x14ac:dyDescent="0.25">
      <c r="A255" s="127"/>
      <c r="B255" s="127"/>
    </row>
    <row r="256" spans="1:2" x14ac:dyDescent="0.25">
      <c r="A256" s="127"/>
      <c r="B256" s="127"/>
    </row>
    <row r="257" spans="1:2" x14ac:dyDescent="0.25">
      <c r="A257" s="127"/>
      <c r="B257" s="127"/>
    </row>
    <row r="258" spans="1:2" x14ac:dyDescent="0.25">
      <c r="A258" s="127"/>
      <c r="B258" s="127"/>
    </row>
    <row r="259" spans="1:2" x14ac:dyDescent="0.25">
      <c r="A259" s="127"/>
      <c r="B259" s="127"/>
    </row>
    <row r="260" spans="1:2" x14ac:dyDescent="0.25">
      <c r="A260" s="127"/>
      <c r="B260" s="127"/>
    </row>
    <row r="261" spans="1:2" x14ac:dyDescent="0.25">
      <c r="A261" s="127"/>
      <c r="B261" s="127"/>
    </row>
    <row r="262" spans="1:2" x14ac:dyDescent="0.25">
      <c r="A262" s="127"/>
      <c r="B262" s="127"/>
    </row>
    <row r="263" spans="1:2" x14ac:dyDescent="0.25">
      <c r="A263" s="127"/>
      <c r="B263" s="127"/>
    </row>
    <row r="264" spans="1:2" x14ac:dyDescent="0.25">
      <c r="A264" s="127"/>
      <c r="B264" s="127"/>
    </row>
    <row r="265" spans="1:2" x14ac:dyDescent="0.25">
      <c r="A265" s="127"/>
      <c r="B265" s="127"/>
    </row>
    <row r="266" spans="1:2" x14ac:dyDescent="0.25">
      <c r="A266" s="127"/>
      <c r="B266" s="127"/>
    </row>
    <row r="267" spans="1:2" x14ac:dyDescent="0.25">
      <c r="A267" s="127"/>
      <c r="B267" s="127"/>
    </row>
    <row r="268" spans="1:2" x14ac:dyDescent="0.25">
      <c r="A268" s="127"/>
      <c r="B268" s="127"/>
    </row>
    <row r="269" spans="1:2" x14ac:dyDescent="0.25">
      <c r="A269" s="127"/>
      <c r="B269" s="127"/>
    </row>
    <row r="270" spans="1:2" x14ac:dyDescent="0.25">
      <c r="A270" s="127"/>
      <c r="B270" s="127"/>
    </row>
    <row r="271" spans="1:2" x14ac:dyDescent="0.25">
      <c r="A271" s="127"/>
      <c r="B271" s="127"/>
    </row>
    <row r="272" spans="1:2" x14ac:dyDescent="0.25">
      <c r="A272" s="127"/>
      <c r="B272" s="127"/>
    </row>
    <row r="273" spans="1:2" x14ac:dyDescent="0.25">
      <c r="A273" s="127"/>
      <c r="B273" s="127"/>
    </row>
    <row r="274" spans="1:2" x14ac:dyDescent="0.25">
      <c r="A274" s="127"/>
      <c r="B274" s="127"/>
    </row>
    <row r="275" spans="1:2" x14ac:dyDescent="0.25">
      <c r="A275" s="127"/>
      <c r="B275" s="127"/>
    </row>
    <row r="276" spans="1:2" x14ac:dyDescent="0.25">
      <c r="A276" s="127"/>
      <c r="B276" s="127"/>
    </row>
    <row r="277" spans="1:2" x14ac:dyDescent="0.25">
      <c r="A277" s="127"/>
      <c r="B277" s="127"/>
    </row>
    <row r="278" spans="1:2" x14ac:dyDescent="0.25">
      <c r="A278" s="127"/>
      <c r="B278" s="127"/>
    </row>
    <row r="279" spans="1:2" x14ac:dyDescent="0.25">
      <c r="A279" s="127"/>
      <c r="B279" s="127"/>
    </row>
    <row r="280" spans="1:2" x14ac:dyDescent="0.25">
      <c r="A280" s="127"/>
      <c r="B280" s="127"/>
    </row>
    <row r="281" spans="1:2" x14ac:dyDescent="0.25">
      <c r="A281" s="127"/>
      <c r="B281" s="127"/>
    </row>
    <row r="282" spans="1:2" x14ac:dyDescent="0.25">
      <c r="A282" s="127"/>
      <c r="B282" s="127"/>
    </row>
    <row r="283" spans="1:2" x14ac:dyDescent="0.25">
      <c r="A283" s="127"/>
      <c r="B283" s="127"/>
    </row>
    <row r="284" spans="1:2" x14ac:dyDescent="0.25">
      <c r="A284" s="127"/>
      <c r="B284" s="127"/>
    </row>
    <row r="285" spans="1:2" x14ac:dyDescent="0.25">
      <c r="A285" s="127"/>
      <c r="B285" s="127"/>
    </row>
    <row r="286" spans="1:2" x14ac:dyDescent="0.25">
      <c r="A286" s="127"/>
      <c r="B286" s="127"/>
    </row>
    <row r="287" spans="1:2" x14ac:dyDescent="0.25">
      <c r="A287" s="127"/>
      <c r="B287" s="127"/>
    </row>
    <row r="288" spans="1:2" x14ac:dyDescent="0.25">
      <c r="A288" s="127"/>
      <c r="B288" s="127"/>
    </row>
    <row r="289" spans="1:2" x14ac:dyDescent="0.25">
      <c r="A289" s="127"/>
      <c r="B289" s="127"/>
    </row>
    <row r="290" spans="1:2" x14ac:dyDescent="0.25">
      <c r="A290" s="127"/>
      <c r="B290" s="127"/>
    </row>
    <row r="291" spans="1:2" x14ac:dyDescent="0.25">
      <c r="A291" s="127"/>
      <c r="B291" s="127"/>
    </row>
    <row r="292" spans="1:2" x14ac:dyDescent="0.25">
      <c r="A292" s="127"/>
      <c r="B292" s="127"/>
    </row>
    <row r="293" spans="1:2" x14ac:dyDescent="0.25">
      <c r="A293" s="127"/>
      <c r="B293" s="127"/>
    </row>
    <row r="294" spans="1:2" x14ac:dyDescent="0.25">
      <c r="A294" s="127"/>
      <c r="B294" s="127"/>
    </row>
    <row r="295" spans="1:2" x14ac:dyDescent="0.25">
      <c r="A295" s="127"/>
      <c r="B295" s="127"/>
    </row>
    <row r="296" spans="1:2" x14ac:dyDescent="0.25">
      <c r="A296" s="127"/>
      <c r="B296" s="127"/>
    </row>
    <row r="297" spans="1:2" x14ac:dyDescent="0.25">
      <c r="A297" s="127"/>
      <c r="B297" s="127"/>
    </row>
    <row r="298" spans="1:2" x14ac:dyDescent="0.25">
      <c r="A298" s="127"/>
      <c r="B298" s="127"/>
    </row>
    <row r="299" spans="1:2" x14ac:dyDescent="0.25">
      <c r="A299" s="127"/>
      <c r="B299" s="127"/>
    </row>
    <row r="300" spans="1:2" x14ac:dyDescent="0.25">
      <c r="A300" s="127"/>
      <c r="B300" s="127"/>
    </row>
    <row r="301" spans="1:2" x14ac:dyDescent="0.25">
      <c r="A301" s="127"/>
      <c r="B301" s="127"/>
    </row>
    <row r="302" spans="1:2" x14ac:dyDescent="0.25">
      <c r="A302" s="127"/>
      <c r="B302" s="127"/>
    </row>
    <row r="303" spans="1:2" x14ac:dyDescent="0.25">
      <c r="A303" s="127"/>
      <c r="B303" s="127"/>
    </row>
    <row r="304" spans="1:2" x14ac:dyDescent="0.25">
      <c r="A304" s="127"/>
      <c r="B304" s="127"/>
    </row>
    <row r="305" spans="1:2" x14ac:dyDescent="0.25">
      <c r="A305" s="127"/>
      <c r="B305" s="127"/>
    </row>
    <row r="306" spans="1:2" x14ac:dyDescent="0.25">
      <c r="A306" s="127"/>
      <c r="B306" s="127"/>
    </row>
    <row r="307" spans="1:2" x14ac:dyDescent="0.25">
      <c r="A307" s="127"/>
      <c r="B307" s="127"/>
    </row>
    <row r="308" spans="1:2" x14ac:dyDescent="0.25">
      <c r="A308" s="127"/>
      <c r="B308" s="127"/>
    </row>
    <row r="309" spans="1:2" x14ac:dyDescent="0.25">
      <c r="A309" s="127"/>
      <c r="B309" s="127"/>
    </row>
    <row r="310" spans="1:2" x14ac:dyDescent="0.25">
      <c r="A310" s="127"/>
      <c r="B310" s="127"/>
    </row>
    <row r="311" spans="1:2" x14ac:dyDescent="0.25">
      <c r="A311" s="127"/>
      <c r="B311" s="127"/>
    </row>
    <row r="312" spans="1:2" x14ac:dyDescent="0.25">
      <c r="A312" s="127"/>
      <c r="B312" s="127"/>
    </row>
    <row r="313" spans="1:2" x14ac:dyDescent="0.25">
      <c r="A313" s="127"/>
      <c r="B313" s="127"/>
    </row>
    <row r="314" spans="1:2" x14ac:dyDescent="0.25">
      <c r="A314" s="127"/>
      <c r="B314" s="127"/>
    </row>
    <row r="315" spans="1:2" x14ac:dyDescent="0.25">
      <c r="A315" s="127"/>
      <c r="B315" s="127"/>
    </row>
    <row r="316" spans="1:2" x14ac:dyDescent="0.25">
      <c r="A316" s="127"/>
      <c r="B316" s="127"/>
    </row>
    <row r="317" spans="1:2" x14ac:dyDescent="0.25">
      <c r="A317" s="127"/>
      <c r="B317" s="127"/>
    </row>
    <row r="318" spans="1:2" x14ac:dyDescent="0.25">
      <c r="A318" s="127"/>
      <c r="B318" s="127"/>
    </row>
    <row r="319" spans="1:2" x14ac:dyDescent="0.25">
      <c r="A319" s="127"/>
      <c r="B319" s="127"/>
    </row>
    <row r="320" spans="1:2" x14ac:dyDescent="0.25">
      <c r="A320" s="127"/>
      <c r="B320" s="127"/>
    </row>
    <row r="321" spans="1:2" x14ac:dyDescent="0.25">
      <c r="A321" s="127"/>
      <c r="B321" s="127"/>
    </row>
    <row r="322" spans="1:2" x14ac:dyDescent="0.25">
      <c r="A322" s="127"/>
      <c r="B322" s="127"/>
    </row>
    <row r="323" spans="1:2" x14ac:dyDescent="0.25">
      <c r="A323" s="127"/>
      <c r="B323" s="127"/>
    </row>
    <row r="324" spans="1:2" x14ac:dyDescent="0.25">
      <c r="A324" s="127"/>
      <c r="B324" s="127"/>
    </row>
    <row r="325" spans="1:2" x14ac:dyDescent="0.25">
      <c r="A325" s="127"/>
      <c r="B325" s="127"/>
    </row>
    <row r="326" spans="1:2" x14ac:dyDescent="0.25">
      <c r="A326" s="127"/>
      <c r="B326" s="127"/>
    </row>
    <row r="327" spans="1:2" x14ac:dyDescent="0.25">
      <c r="A327" s="127"/>
      <c r="B327" s="127"/>
    </row>
    <row r="328" spans="1:2" x14ac:dyDescent="0.25">
      <c r="A328" s="127"/>
      <c r="B328" s="127"/>
    </row>
    <row r="329" spans="1:2" x14ac:dyDescent="0.25">
      <c r="A329" s="127"/>
      <c r="B329" s="127"/>
    </row>
    <row r="330" spans="1:2" x14ac:dyDescent="0.25">
      <c r="A330" s="127"/>
      <c r="B330" s="127"/>
    </row>
    <row r="331" spans="1:2" x14ac:dyDescent="0.25">
      <c r="A331" s="127"/>
      <c r="B331" s="127"/>
    </row>
    <row r="332" spans="1:2" x14ac:dyDescent="0.25">
      <c r="A332" s="127"/>
      <c r="B332" s="127"/>
    </row>
    <row r="333" spans="1:2" x14ac:dyDescent="0.25">
      <c r="A333" s="127"/>
      <c r="B333" s="127"/>
    </row>
    <row r="334" spans="1:2" x14ac:dyDescent="0.25">
      <c r="A334" s="127"/>
      <c r="B334" s="127"/>
    </row>
    <row r="335" spans="1:2" x14ac:dyDescent="0.25">
      <c r="A335" s="127"/>
      <c r="B335" s="127"/>
    </row>
    <row r="336" spans="1:2" x14ac:dyDescent="0.25">
      <c r="A336" s="127"/>
      <c r="B336" s="127"/>
    </row>
    <row r="337" spans="1:2" x14ac:dyDescent="0.25">
      <c r="A337" s="127"/>
      <c r="B337" s="127"/>
    </row>
    <row r="338" spans="1:2" x14ac:dyDescent="0.25">
      <c r="A338" s="127"/>
      <c r="B338" s="127"/>
    </row>
    <row r="339" spans="1:2" x14ac:dyDescent="0.25">
      <c r="A339" s="127"/>
      <c r="B339" s="127"/>
    </row>
    <row r="340" spans="1:2" x14ac:dyDescent="0.25">
      <c r="A340" s="127"/>
      <c r="B340" s="127"/>
    </row>
    <row r="341" spans="1:2" x14ac:dyDescent="0.25">
      <c r="A341" s="127"/>
      <c r="B341" s="127"/>
    </row>
    <row r="342" spans="1:2" x14ac:dyDescent="0.25">
      <c r="A342" s="127"/>
      <c r="B342" s="127"/>
    </row>
    <row r="343" spans="1:2" x14ac:dyDescent="0.25">
      <c r="A343" s="127"/>
      <c r="B343" s="127"/>
    </row>
    <row r="344" spans="1:2" x14ac:dyDescent="0.25">
      <c r="A344" s="127"/>
      <c r="B344" s="127"/>
    </row>
    <row r="345" spans="1:2" x14ac:dyDescent="0.25">
      <c r="A345" s="127"/>
      <c r="B345" s="127"/>
    </row>
    <row r="346" spans="1:2" x14ac:dyDescent="0.25">
      <c r="A346" s="127"/>
      <c r="B346" s="127"/>
    </row>
    <row r="347" spans="1:2" x14ac:dyDescent="0.25">
      <c r="A347" s="127"/>
      <c r="B347" s="127"/>
    </row>
    <row r="348" spans="1:2" x14ac:dyDescent="0.25">
      <c r="A348" s="127"/>
      <c r="B348" s="127"/>
    </row>
    <row r="349" spans="1:2" x14ac:dyDescent="0.25">
      <c r="A349" s="127"/>
      <c r="B349" s="127"/>
    </row>
    <row r="350" spans="1:2" x14ac:dyDescent="0.25">
      <c r="A350" s="127"/>
      <c r="B350" s="127"/>
    </row>
    <row r="351" spans="1:2" x14ac:dyDescent="0.25">
      <c r="A351" s="127"/>
      <c r="B351" s="127"/>
    </row>
    <row r="352" spans="1:2" x14ac:dyDescent="0.25">
      <c r="A352" s="127"/>
      <c r="B352" s="127"/>
    </row>
    <row r="353" spans="1:2" x14ac:dyDescent="0.25">
      <c r="A353" s="127"/>
      <c r="B353" s="127"/>
    </row>
    <row r="354" spans="1:2" x14ac:dyDescent="0.25">
      <c r="A354" s="127"/>
      <c r="B354" s="127"/>
    </row>
    <row r="355" spans="1:2" x14ac:dyDescent="0.25">
      <c r="A355" s="127"/>
      <c r="B355" s="127"/>
    </row>
    <row r="356" spans="1:2" x14ac:dyDescent="0.25">
      <c r="A356" s="127"/>
      <c r="B356" s="127"/>
    </row>
    <row r="357" spans="1:2" x14ac:dyDescent="0.25">
      <c r="A357" s="127"/>
      <c r="B357" s="127"/>
    </row>
    <row r="358" spans="1:2" x14ac:dyDescent="0.25">
      <c r="A358" s="127"/>
      <c r="B358" s="127"/>
    </row>
    <row r="359" spans="1:2" x14ac:dyDescent="0.25">
      <c r="A359" s="127"/>
      <c r="B359" s="127"/>
    </row>
    <row r="360" spans="1:2" x14ac:dyDescent="0.25">
      <c r="A360" s="127"/>
      <c r="B360" s="127"/>
    </row>
    <row r="361" spans="1:2" x14ac:dyDescent="0.25">
      <c r="A361" s="127"/>
      <c r="B361" s="127"/>
    </row>
    <row r="362" spans="1:2" x14ac:dyDescent="0.25">
      <c r="A362" s="127"/>
      <c r="B362" s="127"/>
    </row>
    <row r="363" spans="1:2" x14ac:dyDescent="0.25">
      <c r="A363" s="127"/>
      <c r="B363" s="127"/>
    </row>
    <row r="364" spans="1:2" x14ac:dyDescent="0.25">
      <c r="A364" s="127"/>
      <c r="B364" s="127"/>
    </row>
    <row r="365" spans="1:2" x14ac:dyDescent="0.25">
      <c r="A365" s="127"/>
      <c r="B365" s="127"/>
    </row>
    <row r="366" spans="1:2" x14ac:dyDescent="0.25">
      <c r="A366" s="127"/>
      <c r="B366" s="127"/>
    </row>
    <row r="367" spans="1:2" x14ac:dyDescent="0.25">
      <c r="A367" s="127"/>
      <c r="B367" s="127"/>
    </row>
    <row r="368" spans="1:2" x14ac:dyDescent="0.25">
      <c r="A368" s="127"/>
      <c r="B368" s="127"/>
    </row>
    <row r="369" spans="1:2" x14ac:dyDescent="0.25">
      <c r="A369" s="127"/>
      <c r="B369" s="127"/>
    </row>
    <row r="370" spans="1:2" x14ac:dyDescent="0.25">
      <c r="A370" s="127"/>
      <c r="B370" s="127"/>
    </row>
    <row r="371" spans="1:2" x14ac:dyDescent="0.25">
      <c r="A371" s="127"/>
      <c r="B371" s="127"/>
    </row>
    <row r="372" spans="1:2" x14ac:dyDescent="0.25">
      <c r="A372" s="127"/>
      <c r="B372" s="127"/>
    </row>
    <row r="373" spans="1:2" x14ac:dyDescent="0.25">
      <c r="A373" s="127"/>
      <c r="B373" s="127"/>
    </row>
    <row r="374" spans="1:2" x14ac:dyDescent="0.25">
      <c r="A374" s="127"/>
      <c r="B374" s="127"/>
    </row>
    <row r="375" spans="1:2" x14ac:dyDescent="0.25">
      <c r="A375" s="127"/>
      <c r="B375" s="127"/>
    </row>
    <row r="376" spans="1:2" x14ac:dyDescent="0.25">
      <c r="A376" s="127"/>
      <c r="B376" s="127"/>
    </row>
    <row r="377" spans="1:2" x14ac:dyDescent="0.25">
      <c r="A377" s="127"/>
      <c r="B377" s="127"/>
    </row>
    <row r="378" spans="1:2" x14ac:dyDescent="0.25">
      <c r="A378" s="127"/>
      <c r="B378" s="127"/>
    </row>
    <row r="379" spans="1:2" x14ac:dyDescent="0.25">
      <c r="A379" s="127"/>
      <c r="B379" s="127"/>
    </row>
    <row r="380" spans="1:2" x14ac:dyDescent="0.25">
      <c r="A380" s="127"/>
      <c r="B380" s="127"/>
    </row>
    <row r="381" spans="1:2" x14ac:dyDescent="0.25">
      <c r="A381" s="127"/>
      <c r="B381" s="127"/>
    </row>
    <row r="382" spans="1:2" x14ac:dyDescent="0.25">
      <c r="A382" s="127"/>
      <c r="B382" s="127"/>
    </row>
    <row r="383" spans="1:2" x14ac:dyDescent="0.25">
      <c r="A383" s="127"/>
      <c r="B383" s="127"/>
    </row>
    <row r="384" spans="1:2" x14ac:dyDescent="0.25">
      <c r="A384" s="127"/>
      <c r="B384" s="127"/>
    </row>
    <row r="385" spans="1:2" x14ac:dyDescent="0.25">
      <c r="A385" s="127"/>
      <c r="B385" s="127"/>
    </row>
    <row r="386" spans="1:2" x14ac:dyDescent="0.25">
      <c r="A386" s="127"/>
      <c r="B386" s="127"/>
    </row>
    <row r="387" spans="1:2" x14ac:dyDescent="0.25">
      <c r="A387" s="127"/>
      <c r="B387" s="127"/>
    </row>
    <row r="388" spans="1:2" x14ac:dyDescent="0.25">
      <c r="A388" s="127"/>
      <c r="B388" s="127"/>
    </row>
    <row r="389" spans="1:2" x14ac:dyDescent="0.25">
      <c r="A389" s="127"/>
      <c r="B389" s="127"/>
    </row>
    <row r="390" spans="1:2" x14ac:dyDescent="0.25">
      <c r="A390" s="127"/>
      <c r="B390" s="127"/>
    </row>
    <row r="391" spans="1:2" x14ac:dyDescent="0.25">
      <c r="A391" s="127"/>
      <c r="B391" s="127"/>
    </row>
    <row r="392" spans="1:2" x14ac:dyDescent="0.25">
      <c r="A392" s="127"/>
      <c r="B392" s="127"/>
    </row>
    <row r="393" spans="1:2" x14ac:dyDescent="0.25">
      <c r="A393" s="127"/>
      <c r="B393" s="127"/>
    </row>
    <row r="394" spans="1:2" x14ac:dyDescent="0.25">
      <c r="A394" s="127"/>
      <c r="B394" s="127"/>
    </row>
    <row r="395" spans="1:2" x14ac:dyDescent="0.25">
      <c r="A395" s="127"/>
      <c r="B395" s="127"/>
    </row>
    <row r="396" spans="1:2" x14ac:dyDescent="0.25">
      <c r="A396" s="127"/>
      <c r="B396" s="127"/>
    </row>
    <row r="397" spans="1:2" x14ac:dyDescent="0.25">
      <c r="A397" s="127"/>
      <c r="B397" s="127"/>
    </row>
    <row r="398" spans="1:2" x14ac:dyDescent="0.25">
      <c r="A398" s="127"/>
      <c r="B398" s="127"/>
    </row>
    <row r="399" spans="1:2" x14ac:dyDescent="0.25">
      <c r="A399" s="127"/>
      <c r="B399" s="127"/>
    </row>
    <row r="400" spans="1:2" x14ac:dyDescent="0.25">
      <c r="A400" s="127"/>
      <c r="B400" s="127"/>
    </row>
    <row r="401" spans="1:2" x14ac:dyDescent="0.25">
      <c r="A401" s="127"/>
      <c r="B401" s="127"/>
    </row>
    <row r="402" spans="1:2" x14ac:dyDescent="0.25">
      <c r="A402" s="127"/>
      <c r="B402" s="127"/>
    </row>
    <row r="403" spans="1:2" x14ac:dyDescent="0.25">
      <c r="A403" s="127"/>
      <c r="B403" s="127"/>
    </row>
    <row r="404" spans="1:2" x14ac:dyDescent="0.25">
      <c r="A404" s="127"/>
      <c r="B404" s="127"/>
    </row>
    <row r="405" spans="1:2" x14ac:dyDescent="0.25">
      <c r="A405" s="127"/>
      <c r="B405" s="127"/>
    </row>
    <row r="406" spans="1:2" x14ac:dyDescent="0.25">
      <c r="A406" s="127"/>
      <c r="B406" s="127"/>
    </row>
    <row r="407" spans="1:2" x14ac:dyDescent="0.25">
      <c r="A407" s="127"/>
      <c r="B407" s="127"/>
    </row>
    <row r="408" spans="1:2" x14ac:dyDescent="0.25">
      <c r="A408" s="127"/>
      <c r="B408" s="127"/>
    </row>
    <row r="409" spans="1:2" x14ac:dyDescent="0.25">
      <c r="A409" s="127"/>
      <c r="B409" s="127"/>
    </row>
    <row r="410" spans="1:2" x14ac:dyDescent="0.25">
      <c r="A410" s="127"/>
      <c r="B410" s="127"/>
    </row>
    <row r="411" spans="1:2" x14ac:dyDescent="0.25">
      <c r="A411" s="127"/>
      <c r="B411" s="127"/>
    </row>
    <row r="412" spans="1:2" x14ac:dyDescent="0.25">
      <c r="A412" s="127"/>
      <c r="B412" s="127"/>
    </row>
    <row r="413" spans="1:2" x14ac:dyDescent="0.25">
      <c r="A413" s="127"/>
      <c r="B413" s="127"/>
    </row>
    <row r="414" spans="1:2" x14ac:dyDescent="0.25">
      <c r="A414" s="127"/>
      <c r="B414" s="127"/>
    </row>
    <row r="415" spans="1:2" x14ac:dyDescent="0.25">
      <c r="A415" s="127"/>
      <c r="B415" s="127"/>
    </row>
    <row r="416" spans="1:2" x14ac:dyDescent="0.25">
      <c r="A416" s="127"/>
      <c r="B416" s="127"/>
    </row>
    <row r="417" spans="1:2" x14ac:dyDescent="0.25">
      <c r="A417" s="127"/>
      <c r="B417" s="127"/>
    </row>
    <row r="418" spans="1:2" x14ac:dyDescent="0.25">
      <c r="A418" s="127"/>
      <c r="B418" s="127"/>
    </row>
    <row r="419" spans="1:2" x14ac:dyDescent="0.25">
      <c r="A419" s="127"/>
      <c r="B419" s="127"/>
    </row>
    <row r="420" spans="1:2" x14ac:dyDescent="0.25">
      <c r="A420" s="127"/>
      <c r="B420" s="127"/>
    </row>
    <row r="421" spans="1:2" x14ac:dyDescent="0.25">
      <c r="A421" s="127"/>
      <c r="B421" s="127"/>
    </row>
    <row r="422" spans="1:2" x14ac:dyDescent="0.25">
      <c r="A422" s="127"/>
      <c r="B422" s="127"/>
    </row>
    <row r="423" spans="1:2" x14ac:dyDescent="0.25">
      <c r="A423" s="127"/>
      <c r="B423" s="127"/>
    </row>
    <row r="424" spans="1:2" x14ac:dyDescent="0.25">
      <c r="A424" s="127"/>
      <c r="B424" s="127"/>
    </row>
    <row r="425" spans="1:2" x14ac:dyDescent="0.25">
      <c r="A425" s="127"/>
      <c r="B425" s="127"/>
    </row>
    <row r="426" spans="1:2" x14ac:dyDescent="0.25">
      <c r="A426" s="127"/>
      <c r="B426" s="127"/>
    </row>
    <row r="427" spans="1:2" x14ac:dyDescent="0.25">
      <c r="A427" s="127"/>
      <c r="B427" s="127"/>
    </row>
    <row r="428" spans="1:2" x14ac:dyDescent="0.25">
      <c r="A428" s="127"/>
      <c r="B428" s="127"/>
    </row>
    <row r="429" spans="1:2" x14ac:dyDescent="0.25">
      <c r="A429" s="127"/>
      <c r="B429" s="127"/>
    </row>
    <row r="430" spans="1:2" x14ac:dyDescent="0.25">
      <c r="A430" s="127"/>
      <c r="B430" s="127"/>
    </row>
    <row r="431" spans="1:2" x14ac:dyDescent="0.25">
      <c r="A431" s="127"/>
      <c r="B431" s="127"/>
    </row>
    <row r="432" spans="1:2" x14ac:dyDescent="0.25">
      <c r="A432" s="127"/>
      <c r="B432" s="127"/>
    </row>
    <row r="433" spans="1:2" x14ac:dyDescent="0.25">
      <c r="A433" s="127"/>
      <c r="B433" s="127"/>
    </row>
    <row r="434" spans="1:2" x14ac:dyDescent="0.25">
      <c r="A434" s="127"/>
      <c r="B434" s="127"/>
    </row>
    <row r="435" spans="1:2" x14ac:dyDescent="0.25">
      <c r="A435" s="127"/>
      <c r="B435" s="127"/>
    </row>
    <row r="436" spans="1:2" x14ac:dyDescent="0.25">
      <c r="A436" s="127"/>
      <c r="B436" s="127"/>
    </row>
    <row r="437" spans="1:2" x14ac:dyDescent="0.25">
      <c r="A437" s="127"/>
      <c r="B437" s="127"/>
    </row>
    <row r="438" spans="1:2" x14ac:dyDescent="0.25">
      <c r="A438" s="127"/>
      <c r="B438" s="127"/>
    </row>
    <row r="439" spans="1:2" x14ac:dyDescent="0.25">
      <c r="A439" s="127"/>
      <c r="B439" s="127"/>
    </row>
    <row r="440" spans="1:2" x14ac:dyDescent="0.25">
      <c r="A440" s="127"/>
      <c r="B440" s="127"/>
    </row>
    <row r="441" spans="1:2" x14ac:dyDescent="0.25">
      <c r="A441" s="127"/>
      <c r="B441" s="127"/>
    </row>
    <row r="442" spans="1:2" x14ac:dyDescent="0.25">
      <c r="A442" s="127"/>
      <c r="B442" s="127"/>
    </row>
    <row r="443" spans="1:2" x14ac:dyDescent="0.25">
      <c r="A443" s="127"/>
      <c r="B443" s="127"/>
    </row>
    <row r="444" spans="1:2" x14ac:dyDescent="0.25">
      <c r="A444" s="127"/>
      <c r="B444" s="127"/>
    </row>
    <row r="445" spans="1:2" x14ac:dyDescent="0.25">
      <c r="A445" s="127"/>
      <c r="B445" s="127"/>
    </row>
    <row r="446" spans="1:2" x14ac:dyDescent="0.25">
      <c r="A446" s="127"/>
      <c r="B446" s="127"/>
    </row>
    <row r="447" spans="1:2" x14ac:dyDescent="0.25">
      <c r="A447" s="127"/>
      <c r="B447" s="127"/>
    </row>
    <row r="448" spans="1:2" x14ac:dyDescent="0.25">
      <c r="A448" s="127"/>
      <c r="B448" s="127"/>
    </row>
    <row r="449" spans="1:2" x14ac:dyDescent="0.25">
      <c r="A449" s="127"/>
      <c r="B449" s="127"/>
    </row>
    <row r="450" spans="1:2" x14ac:dyDescent="0.25">
      <c r="A450" s="127"/>
      <c r="B450" s="127"/>
    </row>
    <row r="451" spans="1:2" x14ac:dyDescent="0.25">
      <c r="A451" s="127"/>
      <c r="B451" s="127"/>
    </row>
    <row r="452" spans="1:2" x14ac:dyDescent="0.25">
      <c r="A452" s="127"/>
      <c r="B452" s="127"/>
    </row>
    <row r="453" spans="1:2" x14ac:dyDescent="0.25">
      <c r="A453" s="127"/>
      <c r="B453" s="127"/>
    </row>
    <row r="454" spans="1:2" x14ac:dyDescent="0.25">
      <c r="A454" s="127"/>
      <c r="B454" s="127"/>
    </row>
    <row r="455" spans="1:2" x14ac:dyDescent="0.25">
      <c r="A455" s="127"/>
      <c r="B455" s="127"/>
    </row>
    <row r="456" spans="1:2" x14ac:dyDescent="0.25">
      <c r="A456" s="127"/>
      <c r="B456" s="127"/>
    </row>
    <row r="457" spans="1:2" x14ac:dyDescent="0.25">
      <c r="A457" s="127"/>
      <c r="B457" s="127"/>
    </row>
    <row r="458" spans="1:2" x14ac:dyDescent="0.25">
      <c r="A458" s="127"/>
      <c r="B458" s="127"/>
    </row>
    <row r="459" spans="1:2" x14ac:dyDescent="0.25">
      <c r="A459" s="127"/>
      <c r="B459" s="127"/>
    </row>
    <row r="460" spans="1:2" x14ac:dyDescent="0.25">
      <c r="A460" s="127"/>
      <c r="B460" s="127"/>
    </row>
    <row r="461" spans="1:2" x14ac:dyDescent="0.25">
      <c r="A461" s="127"/>
      <c r="B461" s="127"/>
    </row>
    <row r="462" spans="1:2" x14ac:dyDescent="0.25">
      <c r="A462" s="127"/>
      <c r="B462" s="127"/>
    </row>
    <row r="463" spans="1:2" x14ac:dyDescent="0.25">
      <c r="A463" s="127"/>
      <c r="B463" s="127"/>
    </row>
    <row r="464" spans="1:2" x14ac:dyDescent="0.25">
      <c r="A464" s="127"/>
      <c r="B464" s="127"/>
    </row>
    <row r="465" spans="1:2" x14ac:dyDescent="0.25">
      <c r="A465" s="127"/>
      <c r="B465" s="127"/>
    </row>
    <row r="466" spans="1:2" x14ac:dyDescent="0.25">
      <c r="A466" s="127"/>
      <c r="B466" s="127"/>
    </row>
    <row r="467" spans="1:2" x14ac:dyDescent="0.25">
      <c r="A467" s="127"/>
      <c r="B467" s="127"/>
    </row>
    <row r="468" spans="1:2" x14ac:dyDescent="0.25">
      <c r="A468" s="127"/>
      <c r="B468" s="127"/>
    </row>
    <row r="469" spans="1:2" x14ac:dyDescent="0.25">
      <c r="A469" s="127"/>
      <c r="B469" s="127"/>
    </row>
    <row r="470" spans="1:2" x14ac:dyDescent="0.25">
      <c r="A470" s="127"/>
      <c r="B470" s="127"/>
    </row>
    <row r="471" spans="1:2" x14ac:dyDescent="0.25">
      <c r="A471" s="127"/>
      <c r="B471" s="127"/>
    </row>
    <row r="472" spans="1:2" x14ac:dyDescent="0.25">
      <c r="A472" s="127"/>
      <c r="B472" s="127"/>
    </row>
    <row r="473" spans="1:2" x14ac:dyDescent="0.25">
      <c r="A473" s="127"/>
      <c r="B473" s="127"/>
    </row>
    <row r="474" spans="1:2" x14ac:dyDescent="0.25">
      <c r="A474" s="127"/>
      <c r="B474" s="127"/>
    </row>
    <row r="475" spans="1:2" x14ac:dyDescent="0.25">
      <c r="A475" s="127"/>
      <c r="B475" s="127"/>
    </row>
    <row r="476" spans="1:2" x14ac:dyDescent="0.25">
      <c r="A476" s="127"/>
      <c r="B476" s="127"/>
    </row>
    <row r="477" spans="1:2" x14ac:dyDescent="0.25">
      <c r="A477" s="127"/>
      <c r="B477" s="127"/>
    </row>
    <row r="478" spans="1:2" x14ac:dyDescent="0.25">
      <c r="A478" s="127"/>
      <c r="B478" s="127"/>
    </row>
    <row r="479" spans="1:2" x14ac:dyDescent="0.25">
      <c r="A479" s="127"/>
      <c r="B479" s="127"/>
    </row>
    <row r="480" spans="1:2" x14ac:dyDescent="0.25">
      <c r="A480" s="127"/>
      <c r="B480" s="127"/>
    </row>
    <row r="481" spans="1:2" x14ac:dyDescent="0.25">
      <c r="A481" s="127"/>
      <c r="B481" s="127"/>
    </row>
    <row r="482" spans="1:2" x14ac:dyDescent="0.25">
      <c r="A482" s="127"/>
      <c r="B482" s="127"/>
    </row>
    <row r="483" spans="1:2" x14ac:dyDescent="0.25">
      <c r="A483" s="127"/>
      <c r="B483" s="127"/>
    </row>
    <row r="484" spans="1:2" x14ac:dyDescent="0.25">
      <c r="A484" s="127"/>
      <c r="B484" s="127"/>
    </row>
    <row r="485" spans="1:2" x14ac:dyDescent="0.25">
      <c r="A485" s="127"/>
      <c r="B485" s="127"/>
    </row>
    <row r="486" spans="1:2" x14ac:dyDescent="0.25">
      <c r="A486" s="127"/>
      <c r="B486" s="127"/>
    </row>
    <row r="487" spans="1:2" x14ac:dyDescent="0.25">
      <c r="A487" s="127"/>
      <c r="B487" s="127"/>
    </row>
    <row r="488" spans="1:2" x14ac:dyDescent="0.25">
      <c r="A488" s="127"/>
      <c r="B488" s="127"/>
    </row>
    <row r="489" spans="1:2" x14ac:dyDescent="0.25">
      <c r="A489" s="127"/>
      <c r="B489" s="127"/>
    </row>
    <row r="490" spans="1:2" x14ac:dyDescent="0.25">
      <c r="A490" s="127"/>
      <c r="B490" s="127"/>
    </row>
    <row r="491" spans="1:2" x14ac:dyDescent="0.25">
      <c r="A491" s="127"/>
      <c r="B491" s="127"/>
    </row>
    <row r="492" spans="1:2" x14ac:dyDescent="0.25">
      <c r="A492" s="127"/>
      <c r="B492" s="127"/>
    </row>
    <row r="493" spans="1:2" x14ac:dyDescent="0.25">
      <c r="A493" s="127"/>
      <c r="B493" s="127"/>
    </row>
    <row r="494" spans="1:2" x14ac:dyDescent="0.25">
      <c r="A494" s="127"/>
      <c r="B494" s="127"/>
    </row>
    <row r="495" spans="1:2" x14ac:dyDescent="0.25">
      <c r="A495" s="127"/>
      <c r="B495" s="127"/>
    </row>
    <row r="496" spans="1:2" x14ac:dyDescent="0.25">
      <c r="A496" s="127"/>
      <c r="B496" s="127"/>
    </row>
    <row r="497" spans="1:2" x14ac:dyDescent="0.25">
      <c r="A497" s="127"/>
      <c r="B497" s="127"/>
    </row>
    <row r="498" spans="1:2" x14ac:dyDescent="0.25">
      <c r="A498" s="127"/>
      <c r="B498" s="127"/>
    </row>
    <row r="499" spans="1:2" x14ac:dyDescent="0.25">
      <c r="A499" s="127"/>
      <c r="B499" s="127"/>
    </row>
    <row r="500" spans="1:2" x14ac:dyDescent="0.25">
      <c r="A500" s="127"/>
      <c r="B500" s="127"/>
    </row>
    <row r="501" spans="1:2" x14ac:dyDescent="0.25">
      <c r="A501" s="127"/>
      <c r="B501" s="127"/>
    </row>
    <row r="502" spans="1:2" x14ac:dyDescent="0.25">
      <c r="A502" s="127"/>
      <c r="B502" s="127"/>
    </row>
    <row r="503" spans="1:2" x14ac:dyDescent="0.25">
      <c r="A503" s="127"/>
      <c r="B503" s="127"/>
    </row>
    <row r="504" spans="1:2" x14ac:dyDescent="0.25">
      <c r="A504" s="127"/>
      <c r="B504" s="127"/>
    </row>
    <row r="505" spans="1:2" x14ac:dyDescent="0.25">
      <c r="A505" s="127"/>
      <c r="B505" s="127"/>
    </row>
    <row r="506" spans="1:2" x14ac:dyDescent="0.25">
      <c r="A506" s="127"/>
      <c r="B506" s="127"/>
    </row>
    <row r="507" spans="1:2" x14ac:dyDescent="0.25">
      <c r="A507" s="127"/>
      <c r="B507" s="127"/>
    </row>
    <row r="508" spans="1:2" x14ac:dyDescent="0.25">
      <c r="A508" s="127"/>
      <c r="B508" s="127"/>
    </row>
    <row r="509" spans="1:2" x14ac:dyDescent="0.25">
      <c r="A509" s="127"/>
      <c r="B509" s="127"/>
    </row>
    <row r="510" spans="1:2" x14ac:dyDescent="0.25">
      <c r="A510" s="127"/>
      <c r="B510" s="127"/>
    </row>
    <row r="511" spans="1:2" x14ac:dyDescent="0.25">
      <c r="A511" s="127"/>
      <c r="B511" s="127"/>
    </row>
    <row r="512" spans="1:2" x14ac:dyDescent="0.25">
      <c r="A512" s="127"/>
      <c r="B512" s="127"/>
    </row>
    <row r="513" spans="1:2" x14ac:dyDescent="0.25">
      <c r="A513" s="127"/>
      <c r="B513" s="127"/>
    </row>
    <row r="514" spans="1:2" x14ac:dyDescent="0.25">
      <c r="A514" s="127"/>
      <c r="B514" s="127"/>
    </row>
    <row r="515" spans="1:2" x14ac:dyDescent="0.25">
      <c r="A515" s="127"/>
      <c r="B515" s="127"/>
    </row>
    <row r="516" spans="1:2" x14ac:dyDescent="0.25">
      <c r="A516" s="127"/>
      <c r="B516" s="127"/>
    </row>
    <row r="517" spans="1:2" x14ac:dyDescent="0.25">
      <c r="A517" s="127"/>
      <c r="B517" s="127"/>
    </row>
    <row r="518" spans="1:2" x14ac:dyDescent="0.25">
      <c r="A518" s="127"/>
      <c r="B518" s="127"/>
    </row>
    <row r="519" spans="1:2" x14ac:dyDescent="0.25">
      <c r="A519" s="127"/>
      <c r="B519" s="127"/>
    </row>
    <row r="520" spans="1:2" x14ac:dyDescent="0.25">
      <c r="A520" s="127"/>
      <c r="B520" s="127"/>
    </row>
    <row r="521" spans="1:2" x14ac:dyDescent="0.25">
      <c r="A521" s="127"/>
      <c r="B521" s="127"/>
    </row>
    <row r="522" spans="1:2" x14ac:dyDescent="0.25">
      <c r="A522" s="127"/>
      <c r="B522" s="127"/>
    </row>
    <row r="523" spans="1:2" x14ac:dyDescent="0.25">
      <c r="A523" s="127"/>
      <c r="B523" s="127"/>
    </row>
    <row r="524" spans="1:2" x14ac:dyDescent="0.25">
      <c r="A524" s="127"/>
      <c r="B524" s="127"/>
    </row>
    <row r="525" spans="1:2" x14ac:dyDescent="0.25">
      <c r="A525" s="127"/>
      <c r="B525" s="127"/>
    </row>
    <row r="526" spans="1:2" x14ac:dyDescent="0.25">
      <c r="A526" s="127"/>
      <c r="B526" s="127"/>
    </row>
    <row r="527" spans="1:2" x14ac:dyDescent="0.25">
      <c r="A527" s="127"/>
      <c r="B527" s="127"/>
    </row>
    <row r="528" spans="1:2" x14ac:dyDescent="0.25">
      <c r="A528" s="127"/>
      <c r="B528" s="127"/>
    </row>
    <row r="529" spans="1:2" x14ac:dyDescent="0.25">
      <c r="A529" s="127"/>
      <c r="B529" s="127"/>
    </row>
    <row r="530" spans="1:2" x14ac:dyDescent="0.25">
      <c r="A530" s="127"/>
      <c r="B530" s="127"/>
    </row>
    <row r="531" spans="1:2" x14ac:dyDescent="0.25">
      <c r="A531" s="127"/>
      <c r="B531" s="127"/>
    </row>
    <row r="532" spans="1:2" x14ac:dyDescent="0.25">
      <c r="A532" s="127"/>
      <c r="B532" s="127"/>
    </row>
    <row r="533" spans="1:2" x14ac:dyDescent="0.25">
      <c r="A533" s="127"/>
      <c r="B533" s="127"/>
    </row>
    <row r="534" spans="1:2" x14ac:dyDescent="0.25">
      <c r="A534" s="127"/>
      <c r="B534" s="127"/>
    </row>
    <row r="535" spans="1:2" x14ac:dyDescent="0.25">
      <c r="A535" s="127"/>
      <c r="B535" s="127"/>
    </row>
    <row r="536" spans="1:2" x14ac:dyDescent="0.25">
      <c r="A536" s="127"/>
      <c r="B536" s="127"/>
    </row>
    <row r="537" spans="1:2" x14ac:dyDescent="0.25">
      <c r="A537" s="127"/>
      <c r="B537" s="127"/>
    </row>
    <row r="538" spans="1:2" x14ac:dyDescent="0.25">
      <c r="A538" s="127"/>
      <c r="B538" s="127"/>
    </row>
    <row r="539" spans="1:2" x14ac:dyDescent="0.25">
      <c r="A539" s="127"/>
      <c r="B539" s="127"/>
    </row>
    <row r="540" spans="1:2" x14ac:dyDescent="0.25">
      <c r="A540" s="127"/>
      <c r="B540" s="127"/>
    </row>
    <row r="541" spans="1:2" x14ac:dyDescent="0.25">
      <c r="A541" s="127"/>
      <c r="B541" s="127"/>
    </row>
    <row r="542" spans="1:2" x14ac:dyDescent="0.25">
      <c r="A542" s="127"/>
      <c r="B542" s="127"/>
    </row>
    <row r="543" spans="1:2" x14ac:dyDescent="0.25">
      <c r="A543" s="127"/>
      <c r="B543" s="127"/>
    </row>
    <row r="544" spans="1:2" x14ac:dyDescent="0.25">
      <c r="A544" s="127"/>
      <c r="B544" s="127"/>
    </row>
    <row r="545" spans="1:2" x14ac:dyDescent="0.25">
      <c r="A545" s="127"/>
      <c r="B545" s="127"/>
    </row>
    <row r="546" spans="1:2" x14ac:dyDescent="0.25">
      <c r="A546" s="127"/>
      <c r="B546" s="127"/>
    </row>
    <row r="547" spans="1:2" x14ac:dyDescent="0.25">
      <c r="A547" s="127"/>
      <c r="B547" s="127"/>
    </row>
    <row r="548" spans="1:2" x14ac:dyDescent="0.25">
      <c r="A548" s="127"/>
      <c r="B548" s="127"/>
    </row>
    <row r="549" spans="1:2" x14ac:dyDescent="0.25">
      <c r="A549" s="127"/>
      <c r="B549" s="127"/>
    </row>
    <row r="550" spans="1:2" x14ac:dyDescent="0.25">
      <c r="A550" s="127"/>
      <c r="B550" s="127"/>
    </row>
    <row r="551" spans="1:2" x14ac:dyDescent="0.25">
      <c r="A551" s="127"/>
      <c r="B551" s="127"/>
    </row>
    <row r="552" spans="1:2" x14ac:dyDescent="0.25">
      <c r="A552" s="127"/>
      <c r="B552" s="127"/>
    </row>
    <row r="553" spans="1:2" x14ac:dyDescent="0.25">
      <c r="A553" s="127"/>
      <c r="B553" s="127"/>
    </row>
    <row r="554" spans="1:2" x14ac:dyDescent="0.25">
      <c r="A554" s="127"/>
      <c r="B554" s="127"/>
    </row>
    <row r="555" spans="1:2" x14ac:dyDescent="0.25">
      <c r="A555" s="127"/>
      <c r="B555" s="127"/>
    </row>
    <row r="556" spans="1:2" x14ac:dyDescent="0.25">
      <c r="A556" s="127"/>
      <c r="B556" s="127"/>
    </row>
    <row r="557" spans="1:2" x14ac:dyDescent="0.25">
      <c r="A557" s="127"/>
      <c r="B557" s="127"/>
    </row>
    <row r="558" spans="1:2" x14ac:dyDescent="0.25">
      <c r="A558" s="127"/>
      <c r="B558" s="127"/>
    </row>
    <row r="559" spans="1:2" x14ac:dyDescent="0.25">
      <c r="A559" s="127"/>
      <c r="B559" s="127"/>
    </row>
    <row r="560" spans="1:2" x14ac:dyDescent="0.25">
      <c r="A560" s="127"/>
      <c r="B560" s="127"/>
    </row>
    <row r="561" spans="1:2" x14ac:dyDescent="0.25">
      <c r="A561" s="127"/>
      <c r="B561" s="127"/>
    </row>
    <row r="562" spans="1:2" x14ac:dyDescent="0.25">
      <c r="A562" s="127"/>
      <c r="B562" s="127"/>
    </row>
    <row r="563" spans="1:2" x14ac:dyDescent="0.25">
      <c r="A563" s="127"/>
      <c r="B563" s="127"/>
    </row>
    <row r="564" spans="1:2" x14ac:dyDescent="0.25">
      <c r="A564" s="127"/>
      <c r="B564" s="127"/>
    </row>
    <row r="565" spans="1:2" x14ac:dyDescent="0.25">
      <c r="A565" s="127"/>
      <c r="B565" s="127"/>
    </row>
    <row r="566" spans="1:2" x14ac:dyDescent="0.25">
      <c r="A566" s="127"/>
      <c r="B566" s="127"/>
    </row>
    <row r="567" spans="1:2" x14ac:dyDescent="0.25">
      <c r="A567" s="127"/>
      <c r="B567" s="127"/>
    </row>
    <row r="568" spans="1:2" x14ac:dyDescent="0.25">
      <c r="A568" s="127"/>
      <c r="B568" s="127"/>
    </row>
    <row r="569" spans="1:2" x14ac:dyDescent="0.25">
      <c r="A569" s="127"/>
      <c r="B569" s="127"/>
    </row>
    <row r="570" spans="1:2" x14ac:dyDescent="0.25">
      <c r="A570" s="127"/>
      <c r="B570" s="127"/>
    </row>
    <row r="571" spans="1:2" x14ac:dyDescent="0.25">
      <c r="A571" s="127"/>
      <c r="B571" s="127"/>
    </row>
    <row r="572" spans="1:2" x14ac:dyDescent="0.25">
      <c r="A572" s="127"/>
      <c r="B572" s="127"/>
    </row>
    <row r="573" spans="1:2" x14ac:dyDescent="0.25">
      <c r="A573" s="127"/>
      <c r="B573" s="127"/>
    </row>
    <row r="574" spans="1:2" x14ac:dyDescent="0.25">
      <c r="A574" s="127"/>
      <c r="B574" s="127"/>
    </row>
    <row r="575" spans="1:2" x14ac:dyDescent="0.25">
      <c r="A575" s="127"/>
      <c r="B575" s="127"/>
    </row>
    <row r="576" spans="1:2" x14ac:dyDescent="0.25">
      <c r="A576" s="127"/>
      <c r="B576" s="127"/>
    </row>
    <row r="577" spans="1:2" x14ac:dyDescent="0.25">
      <c r="A577" s="127"/>
      <c r="B577" s="127"/>
    </row>
    <row r="578" spans="1:2" x14ac:dyDescent="0.25">
      <c r="A578" s="127"/>
      <c r="B578" s="127"/>
    </row>
    <row r="579" spans="1:2" x14ac:dyDescent="0.25">
      <c r="A579" s="127"/>
      <c r="B579" s="127"/>
    </row>
    <row r="580" spans="1:2" x14ac:dyDescent="0.25">
      <c r="A580" s="127"/>
      <c r="B580" s="127"/>
    </row>
    <row r="581" spans="1:2" x14ac:dyDescent="0.25">
      <c r="A581" s="127"/>
      <c r="B581" s="127"/>
    </row>
    <row r="582" spans="1:2" x14ac:dyDescent="0.25">
      <c r="A582" s="127"/>
      <c r="B582" s="127"/>
    </row>
    <row r="583" spans="1:2" x14ac:dyDescent="0.25">
      <c r="A583" s="127"/>
      <c r="B583" s="127"/>
    </row>
    <row r="584" spans="1:2" x14ac:dyDescent="0.25">
      <c r="A584" s="127"/>
      <c r="B584" s="127"/>
    </row>
    <row r="585" spans="1:2" x14ac:dyDescent="0.25">
      <c r="A585" s="127"/>
      <c r="B585" s="127"/>
    </row>
    <row r="586" spans="1:2" x14ac:dyDescent="0.25">
      <c r="A586" s="127"/>
      <c r="B586" s="127"/>
    </row>
    <row r="587" spans="1:2" x14ac:dyDescent="0.25">
      <c r="A587" s="127"/>
      <c r="B587" s="127"/>
    </row>
    <row r="588" spans="1:2" x14ac:dyDescent="0.25">
      <c r="A588" s="127"/>
      <c r="B588" s="127"/>
    </row>
    <row r="589" spans="1:2" x14ac:dyDescent="0.25">
      <c r="A589" s="127"/>
      <c r="B589" s="127"/>
    </row>
    <row r="590" spans="1:2" x14ac:dyDescent="0.25">
      <c r="A590" s="127"/>
      <c r="B590" s="127"/>
    </row>
    <row r="591" spans="1:2" x14ac:dyDescent="0.25">
      <c r="A591" s="127"/>
      <c r="B591" s="127"/>
    </row>
    <row r="592" spans="1:2" x14ac:dyDescent="0.25">
      <c r="A592" s="127"/>
      <c r="B592" s="127"/>
    </row>
    <row r="593" spans="1:2" x14ac:dyDescent="0.25">
      <c r="A593" s="127"/>
      <c r="B593" s="127"/>
    </row>
    <row r="594" spans="1:2" x14ac:dyDescent="0.25">
      <c r="A594" s="127"/>
      <c r="B594" s="127"/>
    </row>
    <row r="595" spans="1:2" x14ac:dyDescent="0.25">
      <c r="A595" s="127"/>
      <c r="B595" s="127"/>
    </row>
    <row r="596" spans="1:2" x14ac:dyDescent="0.25">
      <c r="A596" s="127"/>
      <c r="B596" s="127"/>
    </row>
    <row r="597" spans="1:2" x14ac:dyDescent="0.25">
      <c r="A597" s="127"/>
      <c r="B597" s="127"/>
    </row>
    <row r="598" spans="1:2" x14ac:dyDescent="0.25">
      <c r="A598" s="127"/>
      <c r="B598" s="127"/>
    </row>
    <row r="599" spans="1:2" x14ac:dyDescent="0.25">
      <c r="A599" s="127"/>
      <c r="B599" s="127"/>
    </row>
    <row r="600" spans="1:2" x14ac:dyDescent="0.25">
      <c r="A600" s="127"/>
      <c r="B600" s="127"/>
    </row>
    <row r="601" spans="1:2" x14ac:dyDescent="0.25">
      <c r="A601" s="127"/>
      <c r="B601" s="127"/>
    </row>
    <row r="602" spans="1:2" x14ac:dyDescent="0.25">
      <c r="A602" s="127"/>
      <c r="B602" s="127"/>
    </row>
    <row r="603" spans="1:2" x14ac:dyDescent="0.25">
      <c r="A603" s="127"/>
      <c r="B603" s="127"/>
    </row>
    <row r="604" spans="1:2" x14ac:dyDescent="0.25">
      <c r="A604" s="127"/>
      <c r="B604" s="127"/>
    </row>
    <row r="605" spans="1:2" x14ac:dyDescent="0.25">
      <c r="A605" s="127"/>
      <c r="B605" s="127"/>
    </row>
    <row r="606" spans="1:2" x14ac:dyDescent="0.25">
      <c r="A606" s="127"/>
      <c r="B606" s="127"/>
    </row>
    <row r="607" spans="1:2" x14ac:dyDescent="0.25">
      <c r="A607" s="127"/>
      <c r="B607" s="127"/>
    </row>
    <row r="608" spans="1:2" x14ac:dyDescent="0.25">
      <c r="A608" s="127"/>
      <c r="B608" s="127"/>
    </row>
    <row r="609" spans="1:2" x14ac:dyDescent="0.25">
      <c r="A609" s="127"/>
      <c r="B609" s="127"/>
    </row>
    <row r="610" spans="1:2" x14ac:dyDescent="0.25">
      <c r="A610" s="127"/>
      <c r="B610" s="127"/>
    </row>
    <row r="611" spans="1:2" x14ac:dyDescent="0.25">
      <c r="A611" s="127"/>
      <c r="B611" s="127"/>
    </row>
    <row r="612" spans="1:2" x14ac:dyDescent="0.25">
      <c r="A612" s="127"/>
      <c r="B612" s="127"/>
    </row>
    <row r="613" spans="1:2" x14ac:dyDescent="0.25">
      <c r="A613" s="127"/>
      <c r="B613" s="127"/>
    </row>
    <row r="614" spans="1:2" x14ac:dyDescent="0.25">
      <c r="A614" s="127"/>
      <c r="B614" s="127"/>
    </row>
    <row r="615" spans="1:2" x14ac:dyDescent="0.25">
      <c r="A615" s="127"/>
      <c r="B615" s="127"/>
    </row>
    <row r="616" spans="1:2" x14ac:dyDescent="0.25">
      <c r="A616" s="127"/>
      <c r="B616" s="127"/>
    </row>
    <row r="617" spans="1:2" x14ac:dyDescent="0.25">
      <c r="A617" s="127"/>
      <c r="B617" s="127"/>
    </row>
    <row r="618" spans="1:2" x14ac:dyDescent="0.25">
      <c r="A618" s="127"/>
      <c r="B618" s="127"/>
    </row>
    <row r="619" spans="1:2" x14ac:dyDescent="0.25">
      <c r="A619" s="127"/>
      <c r="B619" s="127"/>
    </row>
    <row r="620" spans="1:2" x14ac:dyDescent="0.25">
      <c r="A620" s="127"/>
      <c r="B620" s="127"/>
    </row>
    <row r="621" spans="1:2" x14ac:dyDescent="0.25">
      <c r="A621" s="127"/>
      <c r="B621" s="127"/>
    </row>
    <row r="622" spans="1:2" x14ac:dyDescent="0.25">
      <c r="A622" s="127"/>
      <c r="B622" s="127"/>
    </row>
    <row r="623" spans="1:2" x14ac:dyDescent="0.25">
      <c r="A623" s="127"/>
      <c r="B623" s="127"/>
    </row>
    <row r="624" spans="1:2" x14ac:dyDescent="0.25">
      <c r="A624" s="127"/>
      <c r="B624" s="127"/>
    </row>
    <row r="625" spans="1:2" x14ac:dyDescent="0.25">
      <c r="A625" s="127"/>
      <c r="B625" s="127"/>
    </row>
    <row r="626" spans="1:2" x14ac:dyDescent="0.25">
      <c r="A626" s="127"/>
      <c r="B626" s="127"/>
    </row>
    <row r="627" spans="1:2" x14ac:dyDescent="0.25">
      <c r="A627" s="127"/>
      <c r="B627" s="127"/>
    </row>
    <row r="628" spans="1:2" x14ac:dyDescent="0.25">
      <c r="A628" s="127"/>
      <c r="B628" s="127"/>
    </row>
    <row r="629" spans="1:2" x14ac:dyDescent="0.25">
      <c r="A629" s="127"/>
      <c r="B629" s="127"/>
    </row>
    <row r="630" spans="1:2" x14ac:dyDescent="0.25">
      <c r="A630" s="127"/>
      <c r="B630" s="127"/>
    </row>
    <row r="631" spans="1:2" x14ac:dyDescent="0.25">
      <c r="A631" s="127"/>
      <c r="B631" s="127"/>
    </row>
    <row r="632" spans="1:2" x14ac:dyDescent="0.25">
      <c r="A632" s="127"/>
      <c r="B632" s="127"/>
    </row>
    <row r="633" spans="1:2" x14ac:dyDescent="0.25">
      <c r="A633" s="127"/>
      <c r="B633" s="127"/>
    </row>
    <row r="634" spans="1:2" x14ac:dyDescent="0.25">
      <c r="A634" s="127"/>
      <c r="B634" s="127"/>
    </row>
    <row r="635" spans="1:2" x14ac:dyDescent="0.25">
      <c r="A635" s="127"/>
      <c r="B635" s="127"/>
    </row>
    <row r="636" spans="1:2" x14ac:dyDescent="0.25">
      <c r="A636" s="127"/>
      <c r="B636" s="127"/>
    </row>
    <row r="637" spans="1:2" x14ac:dyDescent="0.25">
      <c r="A637" s="127"/>
      <c r="B637" s="127"/>
    </row>
    <row r="638" spans="1:2" x14ac:dyDescent="0.25">
      <c r="A638" s="127"/>
      <c r="B638" s="127"/>
    </row>
    <row r="639" spans="1:2" x14ac:dyDescent="0.25">
      <c r="A639" s="127"/>
      <c r="B639" s="127"/>
    </row>
    <row r="640" spans="1:2" x14ac:dyDescent="0.25">
      <c r="A640" s="127"/>
      <c r="B640" s="127"/>
    </row>
    <row r="641" spans="1:2" x14ac:dyDescent="0.25">
      <c r="A641" s="127"/>
      <c r="B641" s="127"/>
    </row>
    <row r="642" spans="1:2" x14ac:dyDescent="0.25">
      <c r="A642" s="127"/>
      <c r="B642" s="127"/>
    </row>
    <row r="643" spans="1:2" x14ac:dyDescent="0.25">
      <c r="A643" s="127"/>
      <c r="B643" s="127"/>
    </row>
    <row r="644" spans="1:2" x14ac:dyDescent="0.25">
      <c r="A644" s="127"/>
      <c r="B644" s="127"/>
    </row>
    <row r="645" spans="1:2" x14ac:dyDescent="0.25">
      <c r="A645" s="127"/>
      <c r="B645" s="127"/>
    </row>
    <row r="646" spans="1:2" x14ac:dyDescent="0.25">
      <c r="A646" s="127"/>
      <c r="B646" s="127"/>
    </row>
    <row r="647" spans="1:2" x14ac:dyDescent="0.25">
      <c r="A647" s="127"/>
      <c r="B647" s="127"/>
    </row>
    <row r="648" spans="1:2" x14ac:dyDescent="0.25">
      <c r="A648" s="127"/>
      <c r="B648" s="127"/>
    </row>
    <row r="649" spans="1:2" x14ac:dyDescent="0.25">
      <c r="A649" s="127"/>
      <c r="B649" s="127"/>
    </row>
    <row r="650" spans="1:2" x14ac:dyDescent="0.25">
      <c r="A650" s="127"/>
      <c r="B650" s="127"/>
    </row>
    <row r="651" spans="1:2" x14ac:dyDescent="0.25">
      <c r="A651" s="127"/>
      <c r="B651" s="127"/>
    </row>
    <row r="652" spans="1:2" x14ac:dyDescent="0.25">
      <c r="A652" s="127"/>
      <c r="B652" s="127"/>
    </row>
    <row r="653" spans="1:2" x14ac:dyDescent="0.25">
      <c r="A653" s="127"/>
      <c r="B653" s="127"/>
    </row>
    <row r="654" spans="1:2" x14ac:dyDescent="0.25">
      <c r="A654" s="127"/>
      <c r="B654" s="127"/>
    </row>
    <row r="655" spans="1:2" x14ac:dyDescent="0.25">
      <c r="A655" s="127"/>
      <c r="B655" s="127"/>
    </row>
    <row r="656" spans="1:2" x14ac:dyDescent="0.25">
      <c r="A656" s="127"/>
      <c r="B656" s="127"/>
    </row>
    <row r="657" spans="1:2" x14ac:dyDescent="0.25">
      <c r="A657" s="127"/>
      <c r="B657" s="127"/>
    </row>
    <row r="658" spans="1:2" x14ac:dyDescent="0.25">
      <c r="A658" s="127"/>
      <c r="B658" s="127"/>
    </row>
    <row r="659" spans="1:2" x14ac:dyDescent="0.25">
      <c r="A659" s="127"/>
      <c r="B659" s="127"/>
    </row>
    <row r="660" spans="1:2" x14ac:dyDescent="0.25">
      <c r="A660" s="127"/>
      <c r="B660" s="127"/>
    </row>
    <row r="661" spans="1:2" x14ac:dyDescent="0.25">
      <c r="A661" s="127"/>
      <c r="B661" s="127"/>
    </row>
    <row r="662" spans="1:2" x14ac:dyDescent="0.25">
      <c r="A662" s="127"/>
      <c r="B662" s="127"/>
    </row>
    <row r="663" spans="1:2" x14ac:dyDescent="0.25">
      <c r="A663" s="127"/>
      <c r="B663" s="127"/>
    </row>
    <row r="664" spans="1:2" x14ac:dyDescent="0.25">
      <c r="A664" s="127"/>
      <c r="B664" s="127"/>
    </row>
    <row r="665" spans="1:2" x14ac:dyDescent="0.25">
      <c r="A665" s="127"/>
      <c r="B665" s="127"/>
    </row>
    <row r="666" spans="1:2" x14ac:dyDescent="0.25">
      <c r="A666" s="127"/>
      <c r="B666" s="127"/>
    </row>
    <row r="667" spans="1:2" x14ac:dyDescent="0.25">
      <c r="A667" s="127"/>
      <c r="B667" s="127"/>
    </row>
    <row r="668" spans="1:2" x14ac:dyDescent="0.25">
      <c r="A668" s="127"/>
      <c r="B668" s="127"/>
    </row>
    <row r="669" spans="1:2" x14ac:dyDescent="0.25">
      <c r="A669" s="127"/>
      <c r="B669" s="127"/>
    </row>
    <row r="670" spans="1:2" x14ac:dyDescent="0.25">
      <c r="A670" s="127"/>
      <c r="B670" s="127"/>
    </row>
    <row r="671" spans="1:2" x14ac:dyDescent="0.25">
      <c r="A671" s="127"/>
      <c r="B671" s="127"/>
    </row>
    <row r="672" spans="1:2" x14ac:dyDescent="0.25">
      <c r="A672" s="127"/>
      <c r="B672" s="127"/>
    </row>
    <row r="673" spans="1:2" x14ac:dyDescent="0.25">
      <c r="A673" s="127"/>
      <c r="B673" s="127"/>
    </row>
    <row r="674" spans="1:2" x14ac:dyDescent="0.25">
      <c r="A674" s="127"/>
      <c r="B674" s="127"/>
    </row>
    <row r="675" spans="1:2" x14ac:dyDescent="0.25">
      <c r="A675" s="127"/>
      <c r="B675" s="127"/>
    </row>
    <row r="676" spans="1:2" x14ac:dyDescent="0.25">
      <c r="A676" s="127"/>
      <c r="B676" s="127"/>
    </row>
    <row r="677" spans="1:2" x14ac:dyDescent="0.25">
      <c r="A677" s="127"/>
      <c r="B677" s="127"/>
    </row>
    <row r="678" spans="1:2" x14ac:dyDescent="0.25">
      <c r="A678" s="127"/>
      <c r="B678" s="127"/>
    </row>
    <row r="679" spans="1:2" x14ac:dyDescent="0.25">
      <c r="A679" s="127"/>
      <c r="B679" s="127"/>
    </row>
    <row r="680" spans="1:2" x14ac:dyDescent="0.25">
      <c r="A680" s="127"/>
      <c r="B680" s="127"/>
    </row>
    <row r="681" spans="1:2" x14ac:dyDescent="0.25">
      <c r="A681" s="127"/>
      <c r="B681" s="127"/>
    </row>
    <row r="682" spans="1:2" x14ac:dyDescent="0.25">
      <c r="A682" s="127"/>
      <c r="B682" s="127"/>
    </row>
    <row r="683" spans="1:2" x14ac:dyDescent="0.25">
      <c r="A683" s="127"/>
      <c r="B683" s="127"/>
    </row>
    <row r="684" spans="1:2" x14ac:dyDescent="0.25">
      <c r="A684" s="127"/>
      <c r="B684" s="127"/>
    </row>
    <row r="685" spans="1:2" x14ac:dyDescent="0.25">
      <c r="A685" s="127"/>
      <c r="B685" s="127"/>
    </row>
    <row r="686" spans="1:2" x14ac:dyDescent="0.25">
      <c r="A686" s="127"/>
      <c r="B686" s="127"/>
    </row>
    <row r="687" spans="1:2" x14ac:dyDescent="0.25">
      <c r="A687" s="127"/>
      <c r="B687" s="127"/>
    </row>
    <row r="688" spans="1:2" x14ac:dyDescent="0.25">
      <c r="A688" s="127"/>
      <c r="B688" s="127"/>
    </row>
    <row r="689" spans="1:2" x14ac:dyDescent="0.25">
      <c r="A689" s="127"/>
      <c r="B689" s="127"/>
    </row>
    <row r="690" spans="1:2" x14ac:dyDescent="0.25">
      <c r="A690" s="127"/>
      <c r="B690" s="127"/>
    </row>
    <row r="691" spans="1:2" x14ac:dyDescent="0.25">
      <c r="A691" s="127"/>
      <c r="B691" s="127"/>
    </row>
    <row r="692" spans="1:2" x14ac:dyDescent="0.25">
      <c r="A692" s="127"/>
      <c r="B692" s="127"/>
    </row>
    <row r="693" spans="1:2" x14ac:dyDescent="0.25">
      <c r="A693" s="127"/>
      <c r="B693" s="127"/>
    </row>
    <row r="694" spans="1:2" x14ac:dyDescent="0.25">
      <c r="A694" s="127"/>
      <c r="B694" s="127"/>
    </row>
    <row r="695" spans="1:2" x14ac:dyDescent="0.25">
      <c r="A695" s="127"/>
      <c r="B695" s="127"/>
    </row>
    <row r="696" spans="1:2" x14ac:dyDescent="0.25">
      <c r="A696" s="127"/>
      <c r="B696" s="127"/>
    </row>
    <row r="697" spans="1:2" x14ac:dyDescent="0.25">
      <c r="A697" s="127"/>
      <c r="B697" s="127"/>
    </row>
    <row r="698" spans="1:2" x14ac:dyDescent="0.25">
      <c r="A698" s="127"/>
      <c r="B698" s="127"/>
    </row>
    <row r="699" spans="1:2" x14ac:dyDescent="0.25">
      <c r="A699" s="127"/>
      <c r="B699" s="127"/>
    </row>
    <row r="700" spans="1:2" x14ac:dyDescent="0.25">
      <c r="A700" s="127"/>
      <c r="B700" s="127"/>
    </row>
    <row r="701" spans="1:2" x14ac:dyDescent="0.25">
      <c r="A701" s="127"/>
      <c r="B701" s="127"/>
    </row>
    <row r="702" spans="1:2" x14ac:dyDescent="0.25">
      <c r="A702" s="127"/>
      <c r="B702" s="127"/>
    </row>
    <row r="703" spans="1:2" x14ac:dyDescent="0.25">
      <c r="A703" s="127"/>
      <c r="B703" s="127"/>
    </row>
    <row r="704" spans="1:2" x14ac:dyDescent="0.25">
      <c r="A704" s="127"/>
      <c r="B704" s="127"/>
    </row>
    <row r="705" spans="1:2" x14ac:dyDescent="0.25">
      <c r="A705" s="127"/>
      <c r="B705" s="127"/>
    </row>
    <row r="706" spans="1:2" x14ac:dyDescent="0.25">
      <c r="A706" s="127"/>
      <c r="B706" s="127"/>
    </row>
    <row r="707" spans="1:2" x14ac:dyDescent="0.25">
      <c r="A707" s="127"/>
      <c r="B707" s="127"/>
    </row>
    <row r="708" spans="1:2" x14ac:dyDescent="0.25">
      <c r="A708" s="127"/>
      <c r="B708" s="127"/>
    </row>
    <row r="709" spans="1:2" x14ac:dyDescent="0.25">
      <c r="A709" s="127"/>
      <c r="B709" s="127"/>
    </row>
    <row r="710" spans="1:2" x14ac:dyDescent="0.25">
      <c r="A710" s="127"/>
      <c r="B710" s="127"/>
    </row>
    <row r="711" spans="1:2" x14ac:dyDescent="0.25">
      <c r="A711" s="127"/>
      <c r="B711" s="127"/>
    </row>
    <row r="712" spans="1:2" x14ac:dyDescent="0.25">
      <c r="A712" s="127"/>
      <c r="B712" s="127"/>
    </row>
    <row r="713" spans="1:2" x14ac:dyDescent="0.25">
      <c r="A713" s="127"/>
      <c r="B713" s="127"/>
    </row>
    <row r="714" spans="1:2" x14ac:dyDescent="0.25">
      <c r="A714" s="127"/>
      <c r="B714" s="127"/>
    </row>
    <row r="715" spans="1:2" x14ac:dyDescent="0.25">
      <c r="A715" s="127"/>
      <c r="B715" s="127"/>
    </row>
    <row r="716" spans="1:2" x14ac:dyDescent="0.25">
      <c r="A716" s="127"/>
      <c r="B716" s="127"/>
    </row>
    <row r="717" spans="1:2" x14ac:dyDescent="0.25">
      <c r="A717" s="127"/>
      <c r="B717" s="127"/>
    </row>
    <row r="718" spans="1:2" x14ac:dyDescent="0.25">
      <c r="A718" s="127"/>
      <c r="B718" s="127"/>
    </row>
    <row r="719" spans="1:2" x14ac:dyDescent="0.25">
      <c r="A719" s="127"/>
      <c r="B719" s="127"/>
    </row>
    <row r="720" spans="1:2" x14ac:dyDescent="0.25">
      <c r="A720" s="127"/>
      <c r="B720" s="127"/>
    </row>
    <row r="721" spans="1:2" x14ac:dyDescent="0.25">
      <c r="A721" s="127"/>
      <c r="B721" s="127"/>
    </row>
    <row r="722" spans="1:2" x14ac:dyDescent="0.25">
      <c r="A722" s="127"/>
      <c r="B722" s="127"/>
    </row>
    <row r="723" spans="1:2" x14ac:dyDescent="0.25">
      <c r="A723" s="127"/>
      <c r="B723" s="127"/>
    </row>
    <row r="724" spans="1:2" x14ac:dyDescent="0.25">
      <c r="A724" s="127"/>
      <c r="B724" s="127"/>
    </row>
    <row r="725" spans="1:2" x14ac:dyDescent="0.25">
      <c r="A725" s="127"/>
      <c r="B725" s="127"/>
    </row>
    <row r="726" spans="1:2" x14ac:dyDescent="0.25">
      <c r="A726" s="127"/>
      <c r="B726" s="127"/>
    </row>
    <row r="727" spans="1:2" x14ac:dyDescent="0.25">
      <c r="A727" s="127"/>
      <c r="B727" s="127"/>
    </row>
    <row r="728" spans="1:2" x14ac:dyDescent="0.25">
      <c r="A728" s="127"/>
      <c r="B728" s="127"/>
    </row>
    <row r="729" spans="1:2" x14ac:dyDescent="0.25">
      <c r="A729" s="127"/>
      <c r="B729" s="127"/>
    </row>
    <row r="730" spans="1:2" x14ac:dyDescent="0.25">
      <c r="A730" s="127"/>
      <c r="B730" s="127"/>
    </row>
    <row r="731" spans="1:2" x14ac:dyDescent="0.25">
      <c r="A731" s="127"/>
      <c r="B731" s="127"/>
    </row>
    <row r="732" spans="1:2" x14ac:dyDescent="0.25">
      <c r="A732" s="127"/>
      <c r="B732" s="127"/>
    </row>
    <row r="733" spans="1:2" x14ac:dyDescent="0.25">
      <c r="A733" s="127"/>
      <c r="B733" s="127"/>
    </row>
    <row r="734" spans="1:2" x14ac:dyDescent="0.25">
      <c r="A734" s="127"/>
      <c r="B734" s="127"/>
    </row>
    <row r="735" spans="1:2" x14ac:dyDescent="0.25">
      <c r="A735" s="127"/>
      <c r="B735" s="127"/>
    </row>
    <row r="736" spans="1:2" x14ac:dyDescent="0.25">
      <c r="A736" s="127"/>
      <c r="B736" s="127"/>
    </row>
    <row r="737" spans="1:2" x14ac:dyDescent="0.25">
      <c r="A737" s="127"/>
      <c r="B737" s="127"/>
    </row>
    <row r="738" spans="1:2" x14ac:dyDescent="0.25">
      <c r="A738" s="127"/>
      <c r="B738" s="127"/>
    </row>
    <row r="739" spans="1:2" x14ac:dyDescent="0.25">
      <c r="A739" s="127"/>
      <c r="B739" s="127"/>
    </row>
    <row r="740" spans="1:2" x14ac:dyDescent="0.25">
      <c r="A740" s="127"/>
      <c r="B740" s="127"/>
    </row>
    <row r="741" spans="1:2" x14ac:dyDescent="0.25">
      <c r="A741" s="127"/>
      <c r="B741" s="127"/>
    </row>
    <row r="742" spans="1:2" x14ac:dyDescent="0.25">
      <c r="A742" s="127"/>
      <c r="B742" s="127"/>
    </row>
    <row r="743" spans="1:2" x14ac:dyDescent="0.25">
      <c r="A743" s="127"/>
      <c r="B743" s="127"/>
    </row>
    <row r="744" spans="1:2" x14ac:dyDescent="0.25">
      <c r="A744" s="127"/>
      <c r="B744" s="127"/>
    </row>
    <row r="745" spans="1:2" x14ac:dyDescent="0.25">
      <c r="A745" s="127"/>
      <c r="B745" s="127"/>
    </row>
    <row r="746" spans="1:2" x14ac:dyDescent="0.25">
      <c r="A746" s="127"/>
      <c r="B746" s="127"/>
    </row>
    <row r="747" spans="1:2" x14ac:dyDescent="0.25">
      <c r="A747" s="127"/>
      <c r="B747" s="127"/>
    </row>
    <row r="748" spans="1:2" x14ac:dyDescent="0.25">
      <c r="A748" s="127"/>
      <c r="B748" s="127"/>
    </row>
    <row r="749" spans="1:2" x14ac:dyDescent="0.25">
      <c r="A749" s="127"/>
      <c r="B749" s="127"/>
    </row>
    <row r="750" spans="1:2" x14ac:dyDescent="0.25">
      <c r="A750" s="127"/>
      <c r="B750" s="127"/>
    </row>
    <row r="751" spans="1:2" x14ac:dyDescent="0.25">
      <c r="A751" s="127"/>
      <c r="B751" s="127"/>
    </row>
    <row r="752" spans="1:2" x14ac:dyDescent="0.25">
      <c r="A752" s="127"/>
      <c r="B752" s="127"/>
    </row>
    <row r="753" spans="1:2" x14ac:dyDescent="0.25">
      <c r="A753" s="127"/>
      <c r="B753" s="127"/>
    </row>
    <row r="754" spans="1:2" x14ac:dyDescent="0.25">
      <c r="A754" s="127"/>
      <c r="B754" s="127"/>
    </row>
    <row r="755" spans="1:2" x14ac:dyDescent="0.25">
      <c r="A755" s="127"/>
      <c r="B755" s="127"/>
    </row>
    <row r="756" spans="1:2" x14ac:dyDescent="0.25">
      <c r="A756" s="127"/>
      <c r="B756" s="127"/>
    </row>
    <row r="757" spans="1:2" x14ac:dyDescent="0.25">
      <c r="A757" s="127"/>
      <c r="B757" s="127"/>
    </row>
    <row r="758" spans="1:2" x14ac:dyDescent="0.25">
      <c r="A758" s="127"/>
      <c r="B758" s="127"/>
    </row>
    <row r="759" spans="1:2" x14ac:dyDescent="0.25">
      <c r="A759" s="127"/>
      <c r="B759" s="127"/>
    </row>
    <row r="760" spans="1:2" x14ac:dyDescent="0.25">
      <c r="A760" s="127"/>
      <c r="B760" s="127"/>
    </row>
    <row r="761" spans="1:2" x14ac:dyDescent="0.25">
      <c r="A761" s="127"/>
      <c r="B761" s="127"/>
    </row>
    <row r="762" spans="1:2" x14ac:dyDescent="0.25">
      <c r="A762" s="127"/>
      <c r="B762" s="127"/>
    </row>
    <row r="763" spans="1:2" x14ac:dyDescent="0.25">
      <c r="A763" s="127"/>
      <c r="B763" s="127"/>
    </row>
    <row r="764" spans="1:2" x14ac:dyDescent="0.25">
      <c r="A764" s="127"/>
      <c r="B764" s="127"/>
    </row>
    <row r="765" spans="1:2" x14ac:dyDescent="0.25">
      <c r="A765" s="127"/>
      <c r="B765" s="127"/>
    </row>
    <row r="766" spans="1:2" x14ac:dyDescent="0.25">
      <c r="A766" s="127"/>
      <c r="B766" s="127"/>
    </row>
    <row r="767" spans="1:2" x14ac:dyDescent="0.25">
      <c r="A767" s="127"/>
      <c r="B767" s="127"/>
    </row>
    <row r="768" spans="1:2" x14ac:dyDescent="0.25">
      <c r="A768" s="127"/>
      <c r="B768" s="127"/>
    </row>
    <row r="769" spans="1:2" x14ac:dyDescent="0.25">
      <c r="A769" s="127"/>
      <c r="B769" s="127"/>
    </row>
    <row r="770" spans="1:2" x14ac:dyDescent="0.25">
      <c r="A770" s="127"/>
      <c r="B770" s="127"/>
    </row>
    <row r="771" spans="1:2" x14ac:dyDescent="0.25">
      <c r="A771" s="127"/>
      <c r="B771" s="127"/>
    </row>
    <row r="772" spans="1:2" x14ac:dyDescent="0.25">
      <c r="A772" s="127"/>
      <c r="B772" s="127"/>
    </row>
    <row r="773" spans="1:2" x14ac:dyDescent="0.25">
      <c r="A773" s="127"/>
      <c r="B773" s="127"/>
    </row>
    <row r="774" spans="1:2" x14ac:dyDescent="0.25">
      <c r="A774" s="127"/>
      <c r="B774" s="127"/>
    </row>
    <row r="775" spans="1:2" x14ac:dyDescent="0.25">
      <c r="A775" s="127"/>
      <c r="B775" s="127"/>
    </row>
    <row r="776" spans="1:2" x14ac:dyDescent="0.25">
      <c r="A776" s="127"/>
      <c r="B776" s="127"/>
    </row>
    <row r="777" spans="1:2" x14ac:dyDescent="0.25">
      <c r="A777" s="127"/>
      <c r="B777" s="127"/>
    </row>
    <row r="778" spans="1:2" x14ac:dyDescent="0.25">
      <c r="A778" s="127"/>
      <c r="B778" s="127"/>
    </row>
    <row r="779" spans="1:2" x14ac:dyDescent="0.25">
      <c r="A779" s="127"/>
      <c r="B779" s="127"/>
    </row>
    <row r="780" spans="1:2" x14ac:dyDescent="0.25">
      <c r="A780" s="127"/>
      <c r="B780" s="127"/>
    </row>
    <row r="781" spans="1:2" x14ac:dyDescent="0.25">
      <c r="A781" s="127"/>
      <c r="B781" s="127"/>
    </row>
    <row r="782" spans="1:2" x14ac:dyDescent="0.25">
      <c r="A782" s="127"/>
      <c r="B782" s="127"/>
    </row>
    <row r="783" spans="1:2" x14ac:dyDescent="0.25">
      <c r="A783" s="127"/>
      <c r="B783" s="127"/>
    </row>
    <row r="784" spans="1:2" x14ac:dyDescent="0.25">
      <c r="A784" s="127"/>
      <c r="B784" s="127"/>
    </row>
    <row r="785" spans="1:2" x14ac:dyDescent="0.25">
      <c r="A785" s="127"/>
      <c r="B785" s="127"/>
    </row>
    <row r="786" spans="1:2" x14ac:dyDescent="0.25">
      <c r="A786" s="127"/>
      <c r="B786" s="127"/>
    </row>
    <row r="787" spans="1:2" x14ac:dyDescent="0.25">
      <c r="A787" s="127"/>
      <c r="B787" s="127"/>
    </row>
    <row r="788" spans="1:2" x14ac:dyDescent="0.25">
      <c r="A788" s="127"/>
      <c r="B788" s="127"/>
    </row>
    <row r="789" spans="1:2" x14ac:dyDescent="0.25">
      <c r="A789" s="127"/>
      <c r="B789" s="127"/>
    </row>
    <row r="790" spans="1:2" x14ac:dyDescent="0.25">
      <c r="A790" s="127"/>
      <c r="B790" s="127"/>
    </row>
    <row r="791" spans="1:2" x14ac:dyDescent="0.25">
      <c r="A791" s="127"/>
      <c r="B791" s="127"/>
    </row>
    <row r="792" spans="1:2" x14ac:dyDescent="0.25">
      <c r="A792" s="127"/>
      <c r="B792" s="127"/>
    </row>
    <row r="793" spans="1:2" x14ac:dyDescent="0.25">
      <c r="A793" s="127"/>
      <c r="B793" s="127"/>
    </row>
    <row r="794" spans="1:2" x14ac:dyDescent="0.25">
      <c r="A794" s="127"/>
      <c r="B794" s="127"/>
    </row>
    <row r="795" spans="1:2" x14ac:dyDescent="0.25">
      <c r="A795" s="127"/>
      <c r="B795" s="127"/>
    </row>
    <row r="796" spans="1:2" x14ac:dyDescent="0.25">
      <c r="A796" s="127"/>
      <c r="B796" s="127"/>
    </row>
    <row r="797" spans="1:2" x14ac:dyDescent="0.25">
      <c r="A797" s="127"/>
      <c r="B797" s="127"/>
    </row>
    <row r="798" spans="1:2" x14ac:dyDescent="0.25">
      <c r="A798" s="127"/>
      <c r="B798" s="127"/>
    </row>
    <row r="799" spans="1:2" x14ac:dyDescent="0.25">
      <c r="A799" s="127"/>
      <c r="B799" s="127"/>
    </row>
    <row r="800" spans="1:2" x14ac:dyDescent="0.25">
      <c r="A800" s="127"/>
      <c r="B800" s="127"/>
    </row>
    <row r="801" spans="1:2" x14ac:dyDescent="0.25">
      <c r="A801" s="127"/>
      <c r="B801" s="127"/>
    </row>
    <row r="802" spans="1:2" x14ac:dyDescent="0.25">
      <c r="A802" s="127"/>
      <c r="B802" s="127"/>
    </row>
    <row r="803" spans="1:2" x14ac:dyDescent="0.25">
      <c r="A803" s="127"/>
      <c r="B803" s="127"/>
    </row>
    <row r="804" spans="1:2" x14ac:dyDescent="0.25">
      <c r="A804" s="127"/>
      <c r="B804" s="127"/>
    </row>
    <row r="805" spans="1:2" x14ac:dyDescent="0.25">
      <c r="A805" s="127"/>
      <c r="B805" s="127"/>
    </row>
    <row r="806" spans="1:2" x14ac:dyDescent="0.25">
      <c r="A806" s="127"/>
      <c r="B806" s="127"/>
    </row>
    <row r="807" spans="1:2" x14ac:dyDescent="0.25">
      <c r="A807" s="127"/>
      <c r="B807" s="127"/>
    </row>
    <row r="808" spans="1:2" x14ac:dyDescent="0.25">
      <c r="A808" s="127"/>
      <c r="B808" s="127"/>
    </row>
    <row r="809" spans="1:2" x14ac:dyDescent="0.25">
      <c r="A809" s="127"/>
      <c r="B809" s="127"/>
    </row>
    <row r="810" spans="1:2" x14ac:dyDescent="0.25">
      <c r="A810" s="127"/>
      <c r="B810" s="127"/>
    </row>
    <row r="811" spans="1:2" x14ac:dyDescent="0.25">
      <c r="A811" s="127"/>
      <c r="B811" s="127"/>
    </row>
    <row r="812" spans="1:2" x14ac:dyDescent="0.25">
      <c r="A812" s="127"/>
      <c r="B812" s="127"/>
    </row>
    <row r="813" spans="1:2" x14ac:dyDescent="0.25">
      <c r="A813" s="127"/>
      <c r="B813" s="127"/>
    </row>
    <row r="814" spans="1:2" x14ac:dyDescent="0.25">
      <c r="A814" s="127"/>
      <c r="B814" s="127"/>
    </row>
    <row r="815" spans="1:2" x14ac:dyDescent="0.25">
      <c r="A815" s="127"/>
      <c r="B815" s="127"/>
    </row>
    <row r="816" spans="1:2" x14ac:dyDescent="0.25">
      <c r="A816" s="127"/>
      <c r="B816" s="127"/>
    </row>
    <row r="817" spans="1:2" x14ac:dyDescent="0.25">
      <c r="A817" s="127"/>
      <c r="B817" s="127"/>
    </row>
    <row r="818" spans="1:2" x14ac:dyDescent="0.25">
      <c r="A818" s="127"/>
      <c r="B818" s="127"/>
    </row>
    <row r="819" spans="1:2" x14ac:dyDescent="0.25">
      <c r="A819" s="127"/>
      <c r="B819" s="127"/>
    </row>
    <row r="820" spans="1:2" x14ac:dyDescent="0.25">
      <c r="A820" s="127"/>
      <c r="B820" s="127"/>
    </row>
    <row r="821" spans="1:2" x14ac:dyDescent="0.25">
      <c r="A821" s="127"/>
      <c r="B821" s="127"/>
    </row>
    <row r="822" spans="1:2" x14ac:dyDescent="0.25">
      <c r="A822" s="127"/>
      <c r="B822" s="127"/>
    </row>
    <row r="823" spans="1:2" x14ac:dyDescent="0.25">
      <c r="A823" s="127"/>
      <c r="B823" s="127"/>
    </row>
    <row r="824" spans="1:2" x14ac:dyDescent="0.25">
      <c r="A824" s="127"/>
      <c r="B824" s="127"/>
    </row>
    <row r="825" spans="1:2" x14ac:dyDescent="0.25">
      <c r="A825" s="127"/>
      <c r="B825" s="127"/>
    </row>
    <row r="826" spans="1:2" x14ac:dyDescent="0.25">
      <c r="A826" s="127"/>
      <c r="B826" s="127"/>
    </row>
    <row r="827" spans="1:2" x14ac:dyDescent="0.25">
      <c r="A827" s="127"/>
      <c r="B827" s="127"/>
    </row>
    <row r="828" spans="1:2" x14ac:dyDescent="0.25">
      <c r="A828" s="127"/>
      <c r="B828" s="127"/>
    </row>
    <row r="829" spans="1:2" x14ac:dyDescent="0.25">
      <c r="A829" s="127"/>
      <c r="B829" s="127"/>
    </row>
    <row r="830" spans="1:2" x14ac:dyDescent="0.25">
      <c r="A830" s="127"/>
      <c r="B830" s="127"/>
    </row>
    <row r="831" spans="1:2" x14ac:dyDescent="0.25">
      <c r="A831" s="127"/>
      <c r="B831" s="127"/>
    </row>
    <row r="832" spans="1:2" x14ac:dyDescent="0.25">
      <c r="A832" s="127"/>
      <c r="B832" s="12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30" sqref="A30"/>
    </sheetView>
  </sheetViews>
  <sheetFormatPr defaultRowHeight="15" x14ac:dyDescent="0.25"/>
  <cols>
    <col min="1" max="1" width="72.5" style="16" bestFit="1" customWidth="1"/>
    <col min="2" max="16384" width="9.33203125" style="16"/>
  </cols>
  <sheetData>
    <row r="1" spans="1:4" x14ac:dyDescent="0.25">
      <c r="A1" s="14" t="s">
        <v>32</v>
      </c>
      <c r="B1" s="15" t="s">
        <v>33</v>
      </c>
      <c r="C1" s="15" t="s">
        <v>34</v>
      </c>
      <c r="D1" s="15" t="s">
        <v>35</v>
      </c>
    </row>
    <row r="2" spans="1:4" x14ac:dyDescent="0.25">
      <c r="A2" s="17" t="s">
        <v>36</v>
      </c>
      <c r="B2" s="18">
        <v>29</v>
      </c>
      <c r="C2" s="18"/>
      <c r="D2" s="17">
        <v>29</v>
      </c>
    </row>
    <row r="3" spans="1:4" x14ac:dyDescent="0.25">
      <c r="A3" s="17" t="s">
        <v>37</v>
      </c>
      <c r="B3" s="18">
        <v>8</v>
      </c>
      <c r="C3" s="18"/>
      <c r="D3" s="17">
        <v>8</v>
      </c>
    </row>
    <row r="4" spans="1:4" x14ac:dyDescent="0.25">
      <c r="A4" s="17" t="s">
        <v>38</v>
      </c>
      <c r="B4" s="18">
        <v>466</v>
      </c>
      <c r="C4" s="18"/>
      <c r="D4" s="17">
        <v>466</v>
      </c>
    </row>
    <row r="5" spans="1:4" x14ac:dyDescent="0.25">
      <c r="A5" s="17" t="s">
        <v>39</v>
      </c>
      <c r="B5" s="18">
        <v>27</v>
      </c>
      <c r="C5" s="18"/>
      <c r="D5" s="17">
        <v>27</v>
      </c>
    </row>
    <row r="6" spans="1:4" x14ac:dyDescent="0.25">
      <c r="A6" s="17" t="s">
        <v>40</v>
      </c>
      <c r="B6" s="18">
        <v>24</v>
      </c>
      <c r="C6" s="18"/>
      <c r="D6" s="17">
        <v>24</v>
      </c>
    </row>
    <row r="7" spans="1:4" x14ac:dyDescent="0.25">
      <c r="A7" s="17" t="s">
        <v>41</v>
      </c>
      <c r="B7" s="18">
        <v>467</v>
      </c>
      <c r="C7" s="18"/>
      <c r="D7" s="17">
        <v>467</v>
      </c>
    </row>
    <row r="8" spans="1:4" x14ac:dyDescent="0.25">
      <c r="A8" s="17" t="s">
        <v>42</v>
      </c>
      <c r="B8" s="18">
        <v>12</v>
      </c>
      <c r="C8" s="18"/>
      <c r="D8" s="17">
        <v>12</v>
      </c>
    </row>
    <row r="9" spans="1:4" x14ac:dyDescent="0.25">
      <c r="A9" s="17" t="s">
        <v>43</v>
      </c>
      <c r="B9" s="18">
        <v>11</v>
      </c>
      <c r="C9" s="18"/>
      <c r="D9" s="17">
        <v>11</v>
      </c>
    </row>
    <row r="10" spans="1:4" x14ac:dyDescent="0.25">
      <c r="A10" s="17" t="s">
        <v>44</v>
      </c>
      <c r="B10" s="18">
        <v>471</v>
      </c>
      <c r="C10" s="18"/>
      <c r="D10" s="17">
        <v>471</v>
      </c>
    </row>
    <row r="11" spans="1:4" x14ac:dyDescent="0.25">
      <c r="A11" s="17" t="s">
        <v>45</v>
      </c>
      <c r="B11" s="18">
        <v>30</v>
      </c>
      <c r="C11" s="18"/>
      <c r="D11" s="17">
        <v>30</v>
      </c>
    </row>
    <row r="12" spans="1:4" x14ac:dyDescent="0.25">
      <c r="A12" s="17" t="s">
        <v>46</v>
      </c>
      <c r="B12" s="18">
        <v>2365</v>
      </c>
      <c r="C12" s="18"/>
      <c r="D12" s="17">
        <v>577</v>
      </c>
    </row>
    <row r="13" spans="1:4" x14ac:dyDescent="0.25">
      <c r="A13" s="17" t="s">
        <v>47</v>
      </c>
      <c r="B13" s="18">
        <v>18</v>
      </c>
      <c r="C13" s="18"/>
      <c r="D13" s="17">
        <v>18</v>
      </c>
    </row>
    <row r="14" spans="1:4" x14ac:dyDescent="0.25">
      <c r="A14" s="17" t="s">
        <v>48</v>
      </c>
      <c r="B14" s="18">
        <v>13</v>
      </c>
      <c r="C14" s="18"/>
      <c r="D14" s="17">
        <v>13</v>
      </c>
    </row>
    <row r="15" spans="1:4" x14ac:dyDescent="0.25">
      <c r="A15" s="17" t="s">
        <v>49</v>
      </c>
      <c r="B15" s="18">
        <v>468</v>
      </c>
      <c r="C15" s="18"/>
      <c r="D15" s="17">
        <v>468</v>
      </c>
    </row>
    <row r="16" spans="1:4" x14ac:dyDescent="0.25">
      <c r="A16" s="17" t="s">
        <v>50</v>
      </c>
      <c r="B16" s="18">
        <v>508</v>
      </c>
      <c r="C16" s="18"/>
      <c r="D16" s="17">
        <v>508</v>
      </c>
    </row>
    <row r="17" spans="1:4" x14ac:dyDescent="0.25">
      <c r="A17" s="17" t="s">
        <v>51</v>
      </c>
      <c r="B17" s="18">
        <v>17</v>
      </c>
      <c r="C17" s="18"/>
      <c r="D17" s="17">
        <v>17</v>
      </c>
    </row>
    <row r="18" spans="1:4" x14ac:dyDescent="0.25">
      <c r="A18" s="17" t="s">
        <v>52</v>
      </c>
      <c r="B18" s="18">
        <v>2362</v>
      </c>
      <c r="C18" s="18"/>
      <c r="D18" s="17">
        <v>511</v>
      </c>
    </row>
    <row r="19" spans="1:4" x14ac:dyDescent="0.25">
      <c r="A19" s="17" t="s">
        <v>53</v>
      </c>
      <c r="B19" s="18">
        <v>28</v>
      </c>
      <c r="C19" s="18"/>
      <c r="D19" s="17">
        <v>28</v>
      </c>
    </row>
    <row r="20" spans="1:4" x14ac:dyDescent="0.25">
      <c r="A20" s="17" t="s">
        <v>54</v>
      </c>
      <c r="B20" s="18">
        <v>22</v>
      </c>
      <c r="C20" s="18"/>
      <c r="D20" s="17">
        <v>22</v>
      </c>
    </row>
    <row r="21" spans="1:4" x14ac:dyDescent="0.25">
      <c r="A21" s="17" t="s">
        <v>55</v>
      </c>
      <c r="B21" s="18">
        <v>469</v>
      </c>
      <c r="C21" s="18"/>
      <c r="D21" s="17">
        <v>469</v>
      </c>
    </row>
    <row r="22" spans="1:4" x14ac:dyDescent="0.25">
      <c r="A22" s="17" t="s">
        <v>56</v>
      </c>
      <c r="B22" s="18">
        <v>470</v>
      </c>
      <c r="C22" s="18"/>
      <c r="D22" s="17">
        <v>470</v>
      </c>
    </row>
    <row r="23" spans="1:4" x14ac:dyDescent="0.25">
      <c r="A23" s="17" t="s">
        <v>57</v>
      </c>
      <c r="B23" s="18">
        <v>9</v>
      </c>
      <c r="C23" s="18"/>
      <c r="D23" s="17">
        <v>9</v>
      </c>
    </row>
    <row r="24" spans="1:4" x14ac:dyDescent="0.25">
      <c r="A24" s="17" t="s">
        <v>58</v>
      </c>
      <c r="B24" s="18">
        <v>509</v>
      </c>
      <c r="C24" s="18"/>
      <c r="D24" s="17">
        <v>509</v>
      </c>
    </row>
    <row r="25" spans="1:4" x14ac:dyDescent="0.25">
      <c r="A25" s="17" t="s">
        <v>59</v>
      </c>
      <c r="B25" s="18">
        <v>576</v>
      </c>
      <c r="C25" s="18"/>
      <c r="D25" s="17">
        <v>576</v>
      </c>
    </row>
    <row r="26" spans="1:4" x14ac:dyDescent="0.25">
      <c r="A26" s="17" t="s">
        <v>60</v>
      </c>
      <c r="B26" s="18">
        <v>2366</v>
      </c>
      <c r="C26" s="18"/>
      <c r="D26" s="17">
        <v>935</v>
      </c>
    </row>
    <row r="27" spans="1:4" x14ac:dyDescent="0.25">
      <c r="A27" s="17" t="s">
        <v>61</v>
      </c>
      <c r="B27" s="18">
        <v>26</v>
      </c>
      <c r="C27" s="18"/>
      <c r="D27" s="17">
        <v>26</v>
      </c>
    </row>
    <row r="28" spans="1:4" x14ac:dyDescent="0.25">
      <c r="A28" s="17" t="s">
        <v>62</v>
      </c>
      <c r="B28" s="18">
        <v>506</v>
      </c>
      <c r="C28" s="18"/>
      <c r="D28" s="17">
        <v>506</v>
      </c>
    </row>
    <row r="29" spans="1:4" x14ac:dyDescent="0.25">
      <c r="A29" s="17" t="s">
        <v>63</v>
      </c>
      <c r="B29" s="18">
        <v>507</v>
      </c>
      <c r="C29" s="18"/>
      <c r="D29" s="17">
        <v>507</v>
      </c>
    </row>
    <row r="30" spans="1:4" x14ac:dyDescent="0.25">
      <c r="A30" s="17" t="s">
        <v>64</v>
      </c>
      <c r="B30" s="18">
        <v>31</v>
      </c>
      <c r="C30" s="18"/>
      <c r="D30" s="17">
        <v>31</v>
      </c>
    </row>
    <row r="31" spans="1:4" x14ac:dyDescent="0.25">
      <c r="A31" s="17" t="s">
        <v>65</v>
      </c>
      <c r="B31" s="18">
        <v>2363</v>
      </c>
      <c r="C31" s="18"/>
      <c r="D31" s="17">
        <v>512</v>
      </c>
    </row>
    <row r="32" spans="1:4" x14ac:dyDescent="0.25">
      <c r="A32" s="17" t="s">
        <v>66</v>
      </c>
      <c r="B32" s="18">
        <v>510</v>
      </c>
      <c r="C32" s="18"/>
      <c r="D32" s="17">
        <v>510</v>
      </c>
    </row>
    <row r="33" spans="1:4" x14ac:dyDescent="0.25">
      <c r="A33" s="17" t="s">
        <v>67</v>
      </c>
      <c r="B33" s="18">
        <v>23</v>
      </c>
      <c r="C33" s="18"/>
      <c r="D33" s="17">
        <v>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E15" sqref="E15"/>
    </sheetView>
  </sheetViews>
  <sheetFormatPr defaultRowHeight="15" x14ac:dyDescent="0.25"/>
  <cols>
    <col min="1" max="1" width="9.33203125" style="16"/>
    <col min="2" max="2" width="30.33203125" style="19" customWidth="1"/>
    <col min="3" max="16384" width="9.33203125" style="16"/>
  </cols>
  <sheetData>
    <row r="1" spans="1:2" x14ac:dyDescent="0.25">
      <c r="A1" s="16">
        <v>1</v>
      </c>
      <c r="B1" s="19" t="s">
        <v>68</v>
      </c>
    </row>
    <row r="2" spans="1:2" ht="30" x14ac:dyDescent="0.25">
      <c r="A2" s="16">
        <f>A1+1</f>
        <v>2</v>
      </c>
      <c r="B2" s="19" t="s">
        <v>69</v>
      </c>
    </row>
    <row r="3" spans="1:2" x14ac:dyDescent="0.25">
      <c r="A3" s="16">
        <f t="shared" ref="A3:A13" si="0">A2+1</f>
        <v>3</v>
      </c>
      <c r="B3" s="19" t="s">
        <v>70</v>
      </c>
    </row>
    <row r="4" spans="1:2" x14ac:dyDescent="0.25">
      <c r="A4" s="16">
        <f t="shared" si="0"/>
        <v>4</v>
      </c>
      <c r="B4" s="19" t="s">
        <v>71</v>
      </c>
    </row>
    <row r="5" spans="1:2" x14ac:dyDescent="0.25">
      <c r="A5" s="16">
        <f t="shared" si="0"/>
        <v>5</v>
      </c>
      <c r="B5" s="19" t="s">
        <v>72</v>
      </c>
    </row>
    <row r="6" spans="1:2" x14ac:dyDescent="0.25">
      <c r="A6" s="16">
        <f t="shared" si="0"/>
        <v>6</v>
      </c>
      <c r="B6" s="19" t="s">
        <v>73</v>
      </c>
    </row>
    <row r="7" spans="1:2" x14ac:dyDescent="0.25">
      <c r="A7" s="16">
        <f t="shared" si="0"/>
        <v>7</v>
      </c>
    </row>
    <row r="8" spans="1:2" x14ac:dyDescent="0.25">
      <c r="A8" s="16">
        <f t="shared" si="0"/>
        <v>8</v>
      </c>
    </row>
    <row r="9" spans="1:2" x14ac:dyDescent="0.25">
      <c r="A9" s="16">
        <f t="shared" si="0"/>
        <v>9</v>
      </c>
    </row>
    <row r="10" spans="1:2" x14ac:dyDescent="0.25">
      <c r="A10" s="16">
        <f t="shared" si="0"/>
        <v>10</v>
      </c>
    </row>
    <row r="11" spans="1:2" x14ac:dyDescent="0.25">
      <c r="A11" s="16">
        <f t="shared" si="0"/>
        <v>11</v>
      </c>
    </row>
    <row r="12" spans="1:2" x14ac:dyDescent="0.25">
      <c r="A12" s="16">
        <f t="shared" si="0"/>
        <v>12</v>
      </c>
    </row>
    <row r="13" spans="1:2" x14ac:dyDescent="0.25">
      <c r="A13" s="16">
        <f t="shared" si="0"/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9</vt:i4>
      </vt:variant>
      <vt:variant>
        <vt:lpstr>Intervalos com nome</vt:lpstr>
      </vt:variant>
      <vt:variant>
        <vt:i4>2</vt:i4>
      </vt:variant>
    </vt:vector>
  </HeadingPairs>
  <TitlesOfParts>
    <vt:vector size="11" baseType="lpstr">
      <vt:lpstr>Lista de Controlo Documental</vt:lpstr>
      <vt:lpstr>Comunicação a) nº2 art 25</vt:lpstr>
      <vt:lpstr>Indeminizações</vt:lpstr>
      <vt:lpstr>Membros_Rotação Culturas</vt:lpstr>
      <vt:lpstr>Fundamentação Expulsão de Memb</vt:lpstr>
      <vt:lpstr>Nº REC (2)</vt:lpstr>
      <vt:lpstr>Lista_Setores</vt:lpstr>
      <vt:lpstr>Lista de Setores</vt:lpstr>
      <vt:lpstr>Lista de Ocorrências</vt:lpstr>
      <vt:lpstr>'Comunicação a) nº2 art 25'!Títulos_de_Impressão</vt:lpstr>
      <vt:lpstr>Indeminizações!Títulos_de_Impressão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Figueiredo</dc:creator>
  <cp:lastModifiedBy>IFAP</cp:lastModifiedBy>
  <cp:lastPrinted>2020-03-10T13:43:53Z</cp:lastPrinted>
  <dcterms:created xsi:type="dcterms:W3CDTF">2020-03-08T11:41:15Z</dcterms:created>
  <dcterms:modified xsi:type="dcterms:W3CDTF">2022-01-18T12:56:32Z</dcterms:modified>
</cp:coreProperties>
</file>