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fappt-my.sharepoint.com/personal/luisa_leote_ifap_pt/Documents/Ambiente de Trabalho/"/>
    </mc:Choice>
  </mc:AlternateContent>
  <xr:revisionPtr revIDLastSave="0" documentId="8_{EF6D8C18-0686-4C63-91B9-7BB5AF45B118}" xr6:coauthVersionLast="47" xr6:coauthVersionMax="47" xr10:uidLastSave="{00000000-0000-0000-0000-000000000000}"/>
  <bookViews>
    <workbookView xWindow="-108" yWindow="-108" windowWidth="23256" windowHeight="12456" tabRatio="396" xr2:uid="{00000000-000D-0000-FFFF-FFFF00000000}"/>
  </bookViews>
  <sheets>
    <sheet name="Número de animais" sheetId="1" r:id="rId1"/>
    <sheet name="DES e  N.º Suínos" sheetId="5" r:id="rId2"/>
  </sheets>
  <definedNames>
    <definedName name="_xlnm.Print_Area" localSheetId="1">'DES e  N.º Suínos'!$A$1:$M$153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9" i="5" l="1"/>
  <c r="AW151" i="1"/>
  <c r="M9" i="5"/>
  <c r="M8" i="5"/>
  <c r="M7" i="5"/>
  <c r="F121" i="5" l="1"/>
  <c r="AV151" i="1"/>
  <c r="M12" i="5"/>
  <c r="M11" i="5"/>
  <c r="E121" i="5"/>
  <c r="AU151" i="1"/>
  <c r="D121" i="5" l="1"/>
  <c r="F123" i="5"/>
  <c r="AT151" i="1"/>
  <c r="AS151" i="1"/>
  <c r="AR151" i="1"/>
  <c r="M15" i="5" l="1"/>
  <c r="F120" i="5" s="1"/>
  <c r="M10" i="5"/>
  <c r="D118" i="5" s="1"/>
  <c r="E123" i="5" l="1"/>
  <c r="M14" i="5"/>
  <c r="E120" i="5" s="1"/>
  <c r="D123" i="5" l="1"/>
  <c r="D110" i="5"/>
  <c r="M13" i="5"/>
  <c r="D120" i="5" s="1"/>
  <c r="AQ151" i="1" l="1"/>
  <c r="F125" i="5" l="1"/>
  <c r="M16" i="5"/>
  <c r="D122" i="5" s="1"/>
  <c r="M18" i="5"/>
  <c r="F122" i="5" s="1"/>
  <c r="AP151" i="1"/>
  <c r="E125" i="5" l="1"/>
  <c r="AO151" i="1"/>
  <c r="M17" i="5"/>
  <c r="E122" i="5" s="1"/>
  <c r="M22" i="5" l="1"/>
  <c r="AN151" i="1"/>
  <c r="AM151" i="1" l="1"/>
  <c r="AL151" i="1" l="1"/>
  <c r="D125" i="5" l="1"/>
  <c r="AK151" i="1"/>
  <c r="M19" i="5"/>
  <c r="D124" i="5" s="1"/>
  <c r="M21" i="5"/>
  <c r="F124" i="5" s="1"/>
  <c r="M20" i="5"/>
  <c r="E124" i="5" s="1"/>
  <c r="F127" i="5" l="1"/>
  <c r="AJ151" i="1" l="1"/>
  <c r="M24" i="5"/>
  <c r="E127" i="5" l="1"/>
  <c r="M23" i="5" l="1"/>
  <c r="AI151" i="1"/>
  <c r="D127" i="5" l="1"/>
  <c r="AH151" i="1" l="1"/>
  <c r="M54" i="5" l="1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5" i="5"/>
  <c r="D126" i="5" s="1"/>
  <c r="M27" i="5"/>
  <c r="F126" i="5" s="1"/>
  <c r="M26" i="5"/>
  <c r="E126" i="5" s="1"/>
  <c r="AG151" i="1" l="1"/>
  <c r="AF151" i="1" l="1"/>
  <c r="AE151" i="1" l="1"/>
  <c r="AD151" i="1"/>
  <c r="AC151" i="1" l="1"/>
  <c r="AB151" i="1"/>
  <c r="AA151" i="1" l="1"/>
  <c r="Z151" i="1"/>
  <c r="W151" i="1" l="1"/>
  <c r="X151" i="1"/>
  <c r="Y151" i="1"/>
  <c r="V151" i="1" l="1"/>
  <c r="U151" i="1" l="1"/>
  <c r="T151" i="1"/>
  <c r="S151" i="1" l="1"/>
  <c r="R151" i="1" l="1"/>
  <c r="Q151" i="1" l="1"/>
  <c r="P151" i="1" l="1"/>
  <c r="O151" i="1" l="1"/>
  <c r="N151" i="1"/>
  <c r="M151" i="1"/>
  <c r="L151" i="1" l="1"/>
  <c r="K151" i="1"/>
  <c r="J151" i="1"/>
  <c r="I151" i="1" l="1"/>
  <c r="H151" i="1"/>
  <c r="G151" i="1"/>
  <c r="F151" i="1"/>
  <c r="E151" i="1"/>
  <c r="D151" i="1"/>
</calcChain>
</file>

<file path=xl/sharedStrings.xml><?xml version="1.0" encoding="utf-8"?>
<sst xmlns="http://schemas.openxmlformats.org/spreadsheetml/2006/main" count="369" uniqueCount="58">
  <si>
    <t>20 a 50 Kg</t>
  </si>
  <si>
    <t>50-80 kg</t>
  </si>
  <si>
    <t>80 a 110 kg</t>
  </si>
  <si>
    <t>&lt; 20 Kg</t>
  </si>
  <si>
    <t>&gt; 110 kg</t>
  </si>
  <si>
    <t>Porcas novas não cobertas</t>
  </si>
  <si>
    <t>Varrascos</t>
  </si>
  <si>
    <t>NUTII</t>
  </si>
  <si>
    <t>ABRIL</t>
  </si>
  <si>
    <t>AGOSTO</t>
  </si>
  <si>
    <t>DEZEMBRO</t>
  </si>
  <si>
    <t>NÚMERO DE ANIMAIS</t>
  </si>
  <si>
    <t>DESCRIÇÃO DE CLASSES</t>
  </si>
  <si>
    <t>TOTAL</t>
  </si>
  <si>
    <t>DES</t>
  </si>
  <si>
    <t>NORTE</t>
  </si>
  <si>
    <t>CENTRO</t>
  </si>
  <si>
    <t>ALENTEJO</t>
  </si>
  <si>
    <t>ALGARVE</t>
  </si>
  <si>
    <t>REGIÃO AUTÓNOMA DOS AÇORES</t>
  </si>
  <si>
    <t>GRANDE LISBOA</t>
  </si>
  <si>
    <t>N.º de Declarações</t>
  </si>
  <si>
    <t>N.º de Suínos</t>
  </si>
  <si>
    <t>Porcas em lactação ou a aguardar cobrição</t>
  </si>
  <si>
    <t>Porcas já cobertas 1ª Barriga</t>
  </si>
  <si>
    <t>Porcas de 2ª ou mais Barrigas</t>
  </si>
  <si>
    <t>REGIÃO AUTÓNOMA DA MADEIRA</t>
  </si>
  <si>
    <t>∆ 2012/2011 (%)</t>
  </si>
  <si>
    <t>* Inclui DES efetuadas no período obrigatório e fora do período obrigatório</t>
  </si>
  <si>
    <t>** Novas Classes criadas em 12/12/2012</t>
  </si>
  <si>
    <t>Fonte: IFAP - GPE</t>
  </si>
  <si>
    <t>Varrascos adultos em reprodução**</t>
  </si>
  <si>
    <t>Varrascos c/ p.v. &gt; a 50Kg e que ainda não cobriram**</t>
  </si>
  <si>
    <t>Reprod. em vias de reforma e destinados ao abate**</t>
  </si>
  <si>
    <t xml:space="preserve">Quadro 1 - Declarações de existências de suínos* - número de animais por classe </t>
  </si>
  <si>
    <t>Quadro 2 - Declarações de existências de suínos* - número de declarações por NUT II</t>
  </si>
  <si>
    <t>Quadro 3 - Declarações de existências de suínos* - número de animais</t>
  </si>
  <si>
    <t>Quadro 4 - Declarações de existências de suínos* - variação nº declarações/animais</t>
  </si>
  <si>
    <t>∆ 2014/2013 (%)</t>
  </si>
  <si>
    <t>∆ 2013/2012 (%)</t>
  </si>
  <si>
    <t>∆ 2015/2014 (%)</t>
  </si>
  <si>
    <t>∆ 2016/2015 (%)</t>
  </si>
  <si>
    <t>∆ 2017/2016 (%)</t>
  </si>
  <si>
    <t>∆ 2018/2017 (%)</t>
  </si>
  <si>
    <t>Leitões</t>
  </si>
  <si>
    <t>Porcas Reprodutoras</t>
  </si>
  <si>
    <t>Porcos de engorda</t>
  </si>
  <si>
    <t>∆ 2020/2019 (%)</t>
  </si>
  <si>
    <t>∆ 20219/2018 (%)</t>
  </si>
  <si>
    <t>∆ 2021/2020 (%)</t>
  </si>
  <si>
    <r>
      <t>Fonte</t>
    </r>
    <r>
      <rPr>
        <sz val="8"/>
        <color indexed="8"/>
        <rFont val="Arial"/>
        <family val="2"/>
      </rPr>
      <t xml:space="preserve">: IFAP - GPE </t>
    </r>
  </si>
  <si>
    <t>∆ 2023/2022 (%)</t>
  </si>
  <si>
    <t>∆ 2024/2023 (%)</t>
  </si>
  <si>
    <t>∆ 2025/2024 (%)</t>
  </si>
  <si>
    <t>PENÍNSULA DE SETÚBAL</t>
  </si>
  <si>
    <t>OESTE E VALE DO TEJO</t>
  </si>
  <si>
    <t>Dados atualizados em 29 de Maio de 2026</t>
  </si>
  <si>
    <t>∆ 2026/2025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</si>
</sst>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9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0"/>
      </top>
      <bottom style="thin">
        <color theme="8" tint="-0.2499465926084170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/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 style="thin">
        <color theme="0"/>
      </right>
      <top/>
      <bottom style="thin">
        <color theme="8" tint="-0.2499465926084170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/>
      <bottom/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theme="8" tint="-0.24994659260841701"/>
      </left>
      <right style="thin">
        <color theme="0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/>
      <bottom style="thin">
        <color theme="8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 style="medium">
        <color theme="0"/>
      </bottom>
      <diagonal/>
    </border>
    <border>
      <left style="medium">
        <color theme="0"/>
      </left>
      <right/>
      <top style="medium">
        <color theme="8" tint="-0.24994659260841701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 style="medium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8" tint="-0.24994659260841701"/>
      </right>
      <top style="thin">
        <color theme="0"/>
      </top>
      <bottom style="thin">
        <color theme="8" tint="-0.24994659260841701"/>
      </bottom>
      <diagonal/>
    </border>
    <border>
      <left style="thin">
        <color theme="0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/>
      <right/>
      <top style="thin">
        <color theme="0"/>
      </top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8" tint="-0.24994659260841701"/>
      </bottom>
      <diagonal/>
    </border>
    <border>
      <left style="thin">
        <color theme="0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8" tint="-0.24994659260841701"/>
      </bottom>
      <diagonal/>
    </border>
    <border>
      <left/>
      <right style="thin">
        <color theme="0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0"/>
      </right>
      <top style="thin">
        <color theme="8" tint="-0.24994659260841701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 style="thin">
        <color theme="0"/>
      </left>
      <right/>
      <top/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8" tint="-0.24994659260841701"/>
      </top>
      <bottom/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/>
      <right style="thin">
        <color theme="0"/>
      </right>
      <top/>
      <bottom style="medium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0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/>
      <bottom style="medium">
        <color theme="8" tint="-0.24994659260841701"/>
      </bottom>
      <diagonal/>
    </border>
  </borders>
  <cellStyleXfs count="13">
    <xf numFmtId="0" fontId="0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5" fillId="0" borderId="0"/>
    <xf numFmtId="0" fontId="13" fillId="0" borderId="0"/>
    <xf numFmtId="0" fontId="21" fillId="0" borderId="0"/>
  </cellStyleXfs>
  <cellXfs count="219">
    <xf numFmtId="0" fontId="0" fillId="0" borderId="0" xfId="0"/>
    <xf numFmtId="0" fontId="8" fillId="0" borderId="0" xfId="9" applyFont="1" applyAlignment="1">
      <alignment horizontal="right" wrapText="1"/>
    </xf>
    <xf numFmtId="0" fontId="8" fillId="0" borderId="0" xfId="9" applyFont="1" applyAlignment="1">
      <alignment wrapText="1"/>
    </xf>
    <xf numFmtId="0" fontId="8" fillId="0" borderId="0" xfId="9" applyFont="1" applyAlignment="1">
      <alignment horizontal="center"/>
    </xf>
    <xf numFmtId="0" fontId="9" fillId="0" borderId="0" xfId="0" applyFont="1"/>
    <xf numFmtId="0" fontId="0" fillId="0" borderId="0" xfId="0" applyAlignment="1">
      <alignment wrapText="1"/>
    </xf>
    <xf numFmtId="3" fontId="0" fillId="0" borderId="0" xfId="0" applyNumberFormat="1"/>
    <xf numFmtId="0" fontId="6" fillId="0" borderId="14" xfId="3" applyFont="1" applyBorder="1" applyAlignment="1">
      <alignment vertical="center" wrapText="1"/>
    </xf>
    <xf numFmtId="0" fontId="6" fillId="0" borderId="14" xfId="8" applyBorder="1" applyAlignment="1">
      <alignment vertical="center" wrapText="1"/>
    </xf>
    <xf numFmtId="0" fontId="6" fillId="0" borderId="14" xfId="7" applyFont="1" applyBorder="1" applyAlignment="1">
      <alignment vertical="center" wrapText="1"/>
    </xf>
    <xf numFmtId="0" fontId="6" fillId="0" borderId="16" xfId="3" applyFont="1" applyBorder="1" applyAlignment="1">
      <alignment vertical="center" wrapText="1"/>
    </xf>
    <xf numFmtId="3" fontId="6" fillId="0" borderId="14" xfId="6" applyNumberFormat="1" applyFont="1" applyBorder="1" applyAlignment="1">
      <alignment horizontal="right" vertical="center" wrapText="1"/>
    </xf>
    <xf numFmtId="3" fontId="6" fillId="0" borderId="14" xfId="8" applyNumberFormat="1" applyBorder="1" applyAlignment="1">
      <alignment horizontal="right" vertical="center" wrapText="1"/>
    </xf>
    <xf numFmtId="3" fontId="6" fillId="0" borderId="14" xfId="3" applyNumberFormat="1" applyFont="1" applyBorder="1" applyAlignment="1">
      <alignment horizontal="right" vertical="center" wrapText="1"/>
    </xf>
    <xf numFmtId="3" fontId="6" fillId="0" borderId="14" xfId="9" applyNumberFormat="1" applyFont="1" applyBorder="1" applyAlignment="1">
      <alignment horizontal="right" vertical="center" wrapText="1"/>
    </xf>
    <xf numFmtId="3" fontId="6" fillId="0" borderId="20" xfId="8" applyNumberFormat="1" applyBorder="1" applyAlignment="1">
      <alignment horizontal="right" vertical="center" wrapText="1"/>
    </xf>
    <xf numFmtId="3" fontId="6" fillId="0" borderId="20" xfId="9" applyNumberFormat="1" applyFont="1" applyBorder="1" applyAlignment="1">
      <alignment horizontal="right" vertical="center" wrapText="1"/>
    </xf>
    <xf numFmtId="3" fontId="1" fillId="4" borderId="14" xfId="0" applyNumberFormat="1" applyFont="1" applyFill="1" applyBorder="1" applyAlignment="1">
      <alignment vertical="center"/>
    </xf>
    <xf numFmtId="3" fontId="1" fillId="4" borderId="20" xfId="0" applyNumberFormat="1" applyFont="1" applyFill="1" applyBorder="1" applyAlignment="1">
      <alignment vertical="center"/>
    </xf>
    <xf numFmtId="3" fontId="6" fillId="4" borderId="14" xfId="3" applyNumberFormat="1" applyFont="1" applyFill="1" applyBorder="1" applyAlignment="1">
      <alignment horizontal="right" vertical="center" wrapText="1"/>
    </xf>
    <xf numFmtId="3" fontId="6" fillId="4" borderId="14" xfId="5" applyNumberFormat="1" applyFont="1" applyFill="1" applyBorder="1" applyAlignment="1">
      <alignment horizontal="right" vertical="center" wrapText="1"/>
    </xf>
    <xf numFmtId="3" fontId="6" fillId="4" borderId="15" xfId="3" applyNumberFormat="1" applyFont="1" applyFill="1" applyBorder="1" applyAlignment="1">
      <alignment horizontal="right" vertical="center" wrapText="1"/>
    </xf>
    <xf numFmtId="3" fontId="6" fillId="4" borderId="15" xfId="5" applyNumberFormat="1" applyFont="1" applyFill="1" applyBorder="1" applyAlignment="1">
      <alignment horizontal="right" vertical="center" wrapText="1"/>
    </xf>
    <xf numFmtId="3" fontId="6" fillId="0" borderId="16" xfId="6" applyNumberFormat="1" applyFont="1" applyBorder="1" applyAlignment="1">
      <alignment horizontal="right" vertical="center" wrapText="1"/>
    </xf>
    <xf numFmtId="3" fontId="6" fillId="0" borderId="16" xfId="8" applyNumberFormat="1" applyBorder="1" applyAlignment="1">
      <alignment horizontal="right" vertical="center" wrapText="1"/>
    </xf>
    <xf numFmtId="3" fontId="6" fillId="0" borderId="16" xfId="3" applyNumberFormat="1" applyFont="1" applyBorder="1" applyAlignment="1">
      <alignment horizontal="right" vertical="center" wrapText="1"/>
    </xf>
    <xf numFmtId="3" fontId="6" fillId="0" borderId="16" xfId="9" applyNumberFormat="1" applyFont="1" applyBorder="1" applyAlignment="1">
      <alignment horizontal="right" vertical="center" wrapText="1"/>
    </xf>
    <xf numFmtId="3" fontId="6" fillId="0" borderId="22" xfId="8" applyNumberFormat="1" applyBorder="1" applyAlignment="1">
      <alignment horizontal="right" vertical="center" wrapText="1"/>
    </xf>
    <xf numFmtId="3" fontId="1" fillId="4" borderId="16" xfId="0" applyNumberFormat="1" applyFont="1" applyFill="1" applyBorder="1" applyAlignment="1">
      <alignment vertical="center"/>
    </xf>
    <xf numFmtId="3" fontId="6" fillId="0" borderId="16" xfId="5" applyNumberFormat="1" applyFont="1" applyBorder="1" applyAlignment="1">
      <alignment horizontal="right" vertical="center" wrapText="1"/>
    </xf>
    <xf numFmtId="3" fontId="6" fillId="0" borderId="14" xfId="5" applyNumberFormat="1" applyFont="1" applyBorder="1" applyAlignment="1">
      <alignment horizontal="right" vertical="center" wrapText="1"/>
    </xf>
    <xf numFmtId="3" fontId="6" fillId="4" borderId="14" xfId="1" applyNumberFormat="1" applyFont="1" applyFill="1" applyBorder="1" applyAlignment="1">
      <alignment horizontal="left" vertical="center"/>
    </xf>
    <xf numFmtId="3" fontId="6" fillId="4" borderId="16" xfId="1" applyNumberFormat="1" applyFont="1" applyFill="1" applyBorder="1" applyAlignment="1">
      <alignment horizontal="left" vertical="center"/>
    </xf>
    <xf numFmtId="3" fontId="1" fillId="0" borderId="14" xfId="0" applyNumberFormat="1" applyFont="1" applyBorder="1" applyAlignment="1">
      <alignment vertical="center"/>
    </xf>
    <xf numFmtId="3" fontId="6" fillId="4" borderId="14" xfId="8" applyNumberFormat="1" applyFill="1" applyBorder="1" applyAlignment="1">
      <alignment horizontal="right" vertical="center" wrapText="1"/>
    </xf>
    <xf numFmtId="3" fontId="6" fillId="4" borderId="14" xfId="9" applyNumberFormat="1" applyFont="1" applyFill="1" applyBorder="1" applyAlignment="1">
      <alignment horizontal="right" vertical="center" wrapText="1"/>
    </xf>
    <xf numFmtId="3" fontId="1" fillId="4" borderId="14" xfId="0" applyNumberFormat="1" applyFont="1" applyFill="1" applyBorder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wrapText="1"/>
    </xf>
    <xf numFmtId="3" fontId="1" fillId="0" borderId="20" xfId="0" applyNumberFormat="1" applyFont="1" applyBorder="1" applyAlignment="1">
      <alignment vertical="center"/>
    </xf>
    <xf numFmtId="3" fontId="6" fillId="0" borderId="22" xfId="9" applyNumberFormat="1" applyFont="1" applyBorder="1" applyAlignment="1">
      <alignment horizontal="right" vertical="center" wrapText="1"/>
    </xf>
    <xf numFmtId="3" fontId="7" fillId="3" borderId="25" xfId="10" applyNumberFormat="1" applyFont="1" applyFill="1" applyBorder="1" applyAlignment="1">
      <alignment horizontal="right" vertical="center"/>
    </xf>
    <xf numFmtId="3" fontId="7" fillId="3" borderId="26" xfId="10" applyNumberFormat="1" applyFont="1" applyFill="1" applyBorder="1" applyAlignment="1">
      <alignment horizontal="right" vertical="center"/>
    </xf>
    <xf numFmtId="0" fontId="8" fillId="0" borderId="16" xfId="9" applyFont="1" applyBorder="1" applyAlignment="1">
      <alignment horizontal="right" wrapText="1"/>
    </xf>
    <xf numFmtId="0" fontId="8" fillId="0" borderId="14" xfId="9" applyFont="1" applyBorder="1" applyAlignment="1">
      <alignment horizontal="right" wrapText="1"/>
    </xf>
    <xf numFmtId="0" fontId="4" fillId="0" borderId="14" xfId="7" applyBorder="1" applyAlignment="1">
      <alignment vertical="center" wrapText="1"/>
    </xf>
    <xf numFmtId="0" fontId="4" fillId="0" borderId="15" xfId="7" applyBorder="1" applyAlignment="1">
      <alignment vertical="center" wrapText="1"/>
    </xf>
    <xf numFmtId="0" fontId="8" fillId="0" borderId="15" xfId="9" applyFont="1" applyBorder="1" applyAlignment="1">
      <alignment horizontal="right" wrapText="1"/>
    </xf>
    <xf numFmtId="0" fontId="6" fillId="0" borderId="13" xfId="7" applyFont="1" applyBorder="1" applyAlignment="1">
      <alignment vertical="center" wrapText="1"/>
    </xf>
    <xf numFmtId="3" fontId="6" fillId="4" borderId="13" xfId="3" applyNumberFormat="1" applyFont="1" applyFill="1" applyBorder="1" applyAlignment="1">
      <alignment horizontal="right" vertical="center" wrapText="1"/>
    </xf>
    <xf numFmtId="3" fontId="6" fillId="4" borderId="13" xfId="5" applyNumberFormat="1" applyFont="1" applyFill="1" applyBorder="1" applyAlignment="1">
      <alignment horizontal="right" vertical="center" wrapText="1"/>
    </xf>
    <xf numFmtId="3" fontId="1" fillId="0" borderId="14" xfId="0" applyNumberFormat="1" applyFont="1" applyBorder="1" applyAlignment="1">
      <alignment horizontal="right" vertical="center"/>
    </xf>
    <xf numFmtId="3" fontId="1" fillId="0" borderId="20" xfId="0" applyNumberFormat="1" applyFont="1" applyBorder="1" applyAlignment="1">
      <alignment horizontal="right" vertical="center"/>
    </xf>
    <xf numFmtId="0" fontId="8" fillId="4" borderId="15" xfId="9" applyFont="1" applyFill="1" applyBorder="1" applyAlignment="1">
      <alignment horizontal="right" wrapText="1"/>
    </xf>
    <xf numFmtId="0" fontId="8" fillId="4" borderId="14" xfId="9" applyFont="1" applyFill="1" applyBorder="1" applyAlignment="1">
      <alignment horizontal="right" wrapText="1"/>
    </xf>
    <xf numFmtId="3" fontId="6" fillId="4" borderId="34" xfId="5" applyNumberFormat="1" applyFont="1" applyFill="1" applyBorder="1" applyAlignment="1">
      <alignment horizontal="right" vertical="center" wrapText="1"/>
    </xf>
    <xf numFmtId="3" fontId="6" fillId="4" borderId="20" xfId="5" applyNumberFormat="1" applyFont="1" applyFill="1" applyBorder="1" applyAlignment="1">
      <alignment horizontal="right" vertical="center" wrapText="1"/>
    </xf>
    <xf numFmtId="3" fontId="6" fillId="4" borderId="21" xfId="5" applyNumberFormat="1" applyFont="1" applyFill="1" applyBorder="1" applyAlignment="1">
      <alignment horizontal="right" vertical="center" wrapText="1"/>
    </xf>
    <xf numFmtId="3" fontId="7" fillId="3" borderId="35" xfId="10" applyNumberFormat="1" applyFont="1" applyFill="1" applyBorder="1" applyAlignment="1">
      <alignment horizontal="right" vertical="center"/>
    </xf>
    <xf numFmtId="0" fontId="12" fillId="0" borderId="36" xfId="11" applyFont="1" applyBorder="1" applyAlignment="1">
      <alignment horizontal="right" wrapText="1"/>
    </xf>
    <xf numFmtId="3" fontId="8" fillId="0" borderId="14" xfId="9" applyNumberFormat="1" applyFont="1" applyBorder="1" applyAlignment="1">
      <alignment horizontal="right" wrapText="1"/>
    </xf>
    <xf numFmtId="3" fontId="6" fillId="0" borderId="37" xfId="9" applyNumberFormat="1" applyFont="1" applyBorder="1" applyAlignment="1">
      <alignment horizontal="right" vertical="center" wrapText="1"/>
    </xf>
    <xf numFmtId="3" fontId="6" fillId="0" borderId="38" xfId="9" applyNumberFormat="1" applyFont="1" applyBorder="1" applyAlignment="1">
      <alignment horizontal="right" vertical="center" wrapText="1"/>
    </xf>
    <xf numFmtId="3" fontId="1" fillId="4" borderId="38" xfId="0" applyNumberFormat="1" applyFont="1" applyFill="1" applyBorder="1" applyAlignment="1">
      <alignment vertical="center"/>
    </xf>
    <xf numFmtId="3" fontId="6" fillId="4" borderId="38" xfId="5" applyNumberFormat="1" applyFont="1" applyFill="1" applyBorder="1" applyAlignment="1">
      <alignment horizontal="right" vertical="center" wrapText="1"/>
    </xf>
    <xf numFmtId="3" fontId="6" fillId="4" borderId="39" xfId="5" applyNumberFormat="1" applyFont="1" applyFill="1" applyBorder="1" applyAlignment="1">
      <alignment horizontal="right" vertical="center" wrapText="1"/>
    </xf>
    <xf numFmtId="3" fontId="6" fillId="4" borderId="40" xfId="5" applyNumberFormat="1" applyFont="1" applyFill="1" applyBorder="1" applyAlignment="1">
      <alignment horizontal="right" vertical="center" wrapText="1"/>
    </xf>
    <xf numFmtId="3" fontId="8" fillId="0" borderId="20" xfId="9" applyNumberFormat="1" applyFont="1" applyBorder="1" applyAlignment="1">
      <alignment horizontal="right" wrapText="1"/>
    </xf>
    <xf numFmtId="3" fontId="6" fillId="4" borderId="20" xfId="9" applyNumberFormat="1" applyFont="1" applyFill="1" applyBorder="1" applyAlignment="1">
      <alignment horizontal="right" vertical="center" wrapText="1"/>
    </xf>
    <xf numFmtId="3" fontId="7" fillId="3" borderId="41" xfId="10" applyNumberFormat="1" applyFont="1" applyFill="1" applyBorder="1" applyAlignment="1">
      <alignment horizontal="right" vertical="center"/>
    </xf>
    <xf numFmtId="3" fontId="7" fillId="3" borderId="42" xfId="10" applyNumberFormat="1" applyFont="1" applyFill="1" applyBorder="1" applyAlignment="1">
      <alignment horizontal="right" vertical="center"/>
    </xf>
    <xf numFmtId="14" fontId="7" fillId="3" borderId="43" xfId="3" applyNumberFormat="1" applyFont="1" applyFill="1" applyBorder="1" applyAlignment="1">
      <alignment horizontal="center"/>
    </xf>
    <xf numFmtId="14" fontId="7" fillId="3" borderId="44" xfId="3" applyNumberFormat="1" applyFont="1" applyFill="1" applyBorder="1" applyAlignment="1">
      <alignment horizontal="center"/>
    </xf>
    <xf numFmtId="14" fontId="7" fillId="2" borderId="44" xfId="3" applyNumberFormat="1" applyFont="1" applyFill="1" applyBorder="1" applyAlignment="1">
      <alignment horizontal="center"/>
    </xf>
    <xf numFmtId="3" fontId="8" fillId="0" borderId="38" xfId="9" applyNumberFormat="1" applyFont="1" applyBorder="1" applyAlignment="1">
      <alignment horizontal="right" wrapText="1"/>
    </xf>
    <xf numFmtId="3" fontId="7" fillId="3" borderId="45" xfId="10" applyNumberFormat="1" applyFont="1" applyFill="1" applyBorder="1" applyAlignment="1">
      <alignment horizontal="right" vertical="center"/>
    </xf>
    <xf numFmtId="0" fontId="14" fillId="3" borderId="11" xfId="0" applyFont="1" applyFill="1" applyBorder="1"/>
    <xf numFmtId="0" fontId="14" fillId="3" borderId="47" xfId="0" applyFont="1" applyFill="1" applyBorder="1"/>
    <xf numFmtId="0" fontId="0" fillId="0" borderId="0" xfId="0" applyAlignment="1">
      <alignment vertical="center"/>
    </xf>
    <xf numFmtId="0" fontId="14" fillId="3" borderId="48" xfId="0" applyFont="1" applyFill="1" applyBorder="1" applyAlignment="1">
      <alignment horizontal="center" vertical="center" wrapText="1"/>
    </xf>
    <xf numFmtId="14" fontId="14" fillId="2" borderId="48" xfId="3" applyNumberFormat="1" applyFont="1" applyFill="1" applyBorder="1" applyAlignment="1">
      <alignment horizontal="center" vertical="center"/>
    </xf>
    <xf numFmtId="14" fontId="14" fillId="3" borderId="48" xfId="3" applyNumberFormat="1" applyFont="1" applyFill="1" applyBorder="1" applyAlignment="1">
      <alignment horizontal="center" vertical="center"/>
    </xf>
    <xf numFmtId="14" fontId="14" fillId="3" borderId="60" xfId="3" applyNumberFormat="1" applyFont="1" applyFill="1" applyBorder="1" applyAlignment="1">
      <alignment horizontal="center" vertical="center"/>
    </xf>
    <xf numFmtId="3" fontId="0" fillId="4" borderId="27" xfId="0" applyNumberFormat="1" applyFill="1" applyBorder="1" applyAlignment="1">
      <alignment vertical="center"/>
    </xf>
    <xf numFmtId="0" fontId="14" fillId="3" borderId="0" xfId="3" applyFont="1" applyFill="1" applyAlignment="1">
      <alignment horizontal="right" vertical="center"/>
    </xf>
    <xf numFmtId="0" fontId="0" fillId="0" borderId="46" xfId="0" applyBorder="1"/>
    <xf numFmtId="0" fontId="9" fillId="0" borderId="0" xfId="0" applyFont="1" applyAlignment="1">
      <alignment vertical="center"/>
    </xf>
    <xf numFmtId="14" fontId="14" fillId="2" borderId="7" xfId="3" applyNumberFormat="1" applyFont="1" applyFill="1" applyBorder="1" applyAlignment="1">
      <alignment horizontal="center" vertical="center"/>
    </xf>
    <xf numFmtId="3" fontId="5" fillId="0" borderId="0" xfId="10" applyNumberFormat="1" applyAlignment="1">
      <alignment horizontal="center"/>
    </xf>
    <xf numFmtId="14" fontId="11" fillId="0" borderId="0" xfId="3" applyNumberFormat="1" applyFont="1" applyAlignment="1">
      <alignment horizontal="center"/>
    </xf>
    <xf numFmtId="0" fontId="11" fillId="0" borderId="0" xfId="3" applyFont="1" applyAlignment="1">
      <alignment horizontal="center"/>
    </xf>
    <xf numFmtId="0" fontId="11" fillId="0" borderId="0" xfId="0" applyFont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14" fillId="3" borderId="46" xfId="0" applyFont="1" applyFill="1" applyBorder="1" applyAlignment="1">
      <alignment horizontal="center"/>
    </xf>
    <xf numFmtId="2" fontId="0" fillId="0" borderId="0" xfId="0" applyNumberFormat="1"/>
    <xf numFmtId="1" fontId="0" fillId="0" borderId="68" xfId="0" applyNumberFormat="1" applyBorder="1"/>
    <xf numFmtId="1" fontId="0" fillId="0" borderId="51" xfId="0" applyNumberFormat="1" applyBorder="1"/>
    <xf numFmtId="1" fontId="0" fillId="0" borderId="55" xfId="0" applyNumberFormat="1" applyBorder="1"/>
    <xf numFmtId="1" fontId="0" fillId="0" borderId="30" xfId="0" applyNumberFormat="1" applyBorder="1"/>
    <xf numFmtId="1" fontId="0" fillId="0" borderId="12" xfId="0" applyNumberFormat="1" applyBorder="1"/>
    <xf numFmtId="1" fontId="0" fillId="0" borderId="4" xfId="0" applyNumberFormat="1" applyBorder="1"/>
    <xf numFmtId="1" fontId="0" fillId="0" borderId="69" xfId="0" applyNumberFormat="1" applyBorder="1"/>
    <xf numFmtId="1" fontId="0" fillId="0" borderId="58" xfId="0" applyNumberFormat="1" applyBorder="1"/>
    <xf numFmtId="1" fontId="0" fillId="0" borderId="59" xfId="0" applyNumberFormat="1" applyBorder="1"/>
    <xf numFmtId="1" fontId="0" fillId="0" borderId="70" xfId="0" applyNumberFormat="1" applyBorder="1"/>
    <xf numFmtId="1" fontId="0" fillId="0" borderId="71" xfId="0" applyNumberFormat="1" applyBorder="1"/>
    <xf numFmtId="1" fontId="0" fillId="0" borderId="72" xfId="0" applyNumberFormat="1" applyBorder="1"/>
    <xf numFmtId="0" fontId="14" fillId="3" borderId="52" xfId="0" applyFont="1" applyFill="1" applyBorder="1"/>
    <xf numFmtId="3" fontId="16" fillId="0" borderId="0" xfId="0" applyNumberFormat="1" applyFont="1" applyAlignment="1">
      <alignment vertical="center"/>
    </xf>
    <xf numFmtId="3" fontId="17" fillId="0" borderId="0" xfId="0" applyNumberFormat="1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wrapText="1"/>
    </xf>
    <xf numFmtId="14" fontId="14" fillId="3" borderId="53" xfId="3" applyNumberFormat="1" applyFont="1" applyFill="1" applyBorder="1" applyAlignment="1">
      <alignment horizontal="center" vertical="center"/>
    </xf>
    <xf numFmtId="3" fontId="0" fillId="0" borderId="65" xfId="0" applyNumberFormat="1" applyBorder="1"/>
    <xf numFmtId="3" fontId="0" fillId="0" borderId="51" xfId="0" applyNumberFormat="1" applyBorder="1"/>
    <xf numFmtId="3" fontId="15" fillId="3" borderId="11" xfId="0" applyNumberFormat="1" applyFont="1" applyFill="1" applyBorder="1"/>
    <xf numFmtId="3" fontId="15" fillId="3" borderId="47" xfId="0" applyNumberFormat="1" applyFont="1" applyFill="1" applyBorder="1"/>
    <xf numFmtId="3" fontId="15" fillId="3" borderId="64" xfId="0" applyNumberFormat="1" applyFont="1" applyFill="1" applyBorder="1"/>
    <xf numFmtId="3" fontId="0" fillId="0" borderId="50" xfId="0" applyNumberFormat="1" applyBorder="1"/>
    <xf numFmtId="3" fontId="0" fillId="0" borderId="12" xfId="0" applyNumberFormat="1" applyBorder="1"/>
    <xf numFmtId="3" fontId="0" fillId="0" borderId="4" xfId="0" applyNumberFormat="1" applyBorder="1"/>
    <xf numFmtId="3" fontId="0" fillId="0" borderId="57" xfId="0" applyNumberFormat="1" applyBorder="1"/>
    <xf numFmtId="3" fontId="0" fillId="0" borderId="58" xfId="0" applyNumberFormat="1" applyBorder="1"/>
    <xf numFmtId="3" fontId="0" fillId="0" borderId="59" xfId="0" applyNumberFormat="1" applyBorder="1"/>
    <xf numFmtId="3" fontId="0" fillId="0" borderId="56" xfId="0" applyNumberFormat="1" applyBorder="1"/>
    <xf numFmtId="3" fontId="0" fillId="0" borderId="9" xfId="0" applyNumberFormat="1" applyBorder="1"/>
    <xf numFmtId="3" fontId="0" fillId="0" borderId="49" xfId="0" applyNumberFormat="1" applyBorder="1"/>
    <xf numFmtId="3" fontId="15" fillId="3" borderId="52" xfId="0" applyNumberFormat="1" applyFont="1" applyFill="1" applyBorder="1"/>
    <xf numFmtId="3" fontId="0" fillId="0" borderId="53" xfId="0" applyNumberFormat="1" applyBorder="1"/>
    <xf numFmtId="3" fontId="0" fillId="0" borderId="54" xfId="0" applyNumberFormat="1" applyBorder="1"/>
    <xf numFmtId="3" fontId="0" fillId="0" borderId="66" xfId="0" applyNumberFormat="1" applyBorder="1"/>
    <xf numFmtId="3" fontId="0" fillId="0" borderId="67" xfId="0" applyNumberFormat="1" applyBorder="1"/>
    <xf numFmtId="3" fontId="14" fillId="3" borderId="48" xfId="0" applyNumberFormat="1" applyFont="1" applyFill="1" applyBorder="1"/>
    <xf numFmtId="0" fontId="19" fillId="0" borderId="0" xfId="0" applyFont="1" applyAlignment="1">
      <alignment vertical="center"/>
    </xf>
    <xf numFmtId="0" fontId="19" fillId="0" borderId="0" xfId="0" applyFont="1"/>
    <xf numFmtId="0" fontId="8" fillId="0" borderId="73" xfId="9" applyFont="1" applyBorder="1" applyAlignment="1">
      <alignment horizontal="right" wrapText="1"/>
    </xf>
    <xf numFmtId="3" fontId="6" fillId="4" borderId="38" xfId="9" applyNumberFormat="1" applyFont="1" applyFill="1" applyBorder="1" applyAlignment="1">
      <alignment horizontal="right" vertical="center" wrapText="1"/>
    </xf>
    <xf numFmtId="0" fontId="11" fillId="0" borderId="0" xfId="3" applyFont="1"/>
    <xf numFmtId="14" fontId="7" fillId="3" borderId="75" xfId="3" applyNumberFormat="1" applyFont="1" applyFill="1" applyBorder="1" applyAlignment="1">
      <alignment horizontal="center"/>
    </xf>
    <xf numFmtId="14" fontId="7" fillId="3" borderId="74" xfId="3" applyNumberFormat="1" applyFont="1" applyFill="1" applyBorder="1" applyAlignment="1">
      <alignment horizontal="center"/>
    </xf>
    <xf numFmtId="14" fontId="7" fillId="3" borderId="76" xfId="3" applyNumberFormat="1" applyFont="1" applyFill="1" applyBorder="1" applyAlignment="1">
      <alignment horizontal="center"/>
    </xf>
    <xf numFmtId="3" fontId="0" fillId="4" borderId="12" xfId="0" applyNumberFormat="1" applyFill="1" applyBorder="1"/>
    <xf numFmtId="3" fontId="0" fillId="4" borderId="58" xfId="0" applyNumberFormat="1" applyFill="1" applyBorder="1"/>
    <xf numFmtId="1" fontId="0" fillId="0" borderId="0" xfId="0" applyNumberFormat="1"/>
    <xf numFmtId="3" fontId="6" fillId="4" borderId="77" xfId="5" applyNumberFormat="1" applyFont="1" applyFill="1" applyBorder="1" applyAlignment="1">
      <alignment horizontal="right" vertical="center" wrapText="1"/>
    </xf>
    <xf numFmtId="3" fontId="6" fillId="4" borderId="78" xfId="5" applyNumberFormat="1" applyFont="1" applyFill="1" applyBorder="1" applyAlignment="1">
      <alignment horizontal="right" vertical="center" wrapText="1"/>
    </xf>
    <xf numFmtId="3" fontId="6" fillId="4" borderId="79" xfId="5" applyNumberFormat="1" applyFont="1" applyFill="1" applyBorder="1" applyAlignment="1">
      <alignment horizontal="right" vertical="center" wrapText="1"/>
    </xf>
    <xf numFmtId="3" fontId="1" fillId="4" borderId="34" xfId="0" applyNumberFormat="1" applyFont="1" applyFill="1" applyBorder="1" applyAlignment="1">
      <alignment vertical="center"/>
    </xf>
    <xf numFmtId="3" fontId="1" fillId="4" borderId="13" xfId="0" applyNumberFormat="1" applyFont="1" applyFill="1" applyBorder="1" applyAlignment="1">
      <alignment vertical="center"/>
    </xf>
    <xf numFmtId="3" fontId="1" fillId="4" borderId="40" xfId="0" applyNumberFormat="1" applyFont="1" applyFill="1" applyBorder="1" applyAlignment="1">
      <alignment vertical="center"/>
    </xf>
    <xf numFmtId="0" fontId="8" fillId="0" borderId="78" xfId="9" applyFont="1" applyBorder="1" applyAlignment="1">
      <alignment horizontal="right" wrapText="1"/>
    </xf>
    <xf numFmtId="3" fontId="1" fillId="4" borderId="77" xfId="0" applyNumberFormat="1" applyFont="1" applyFill="1" applyBorder="1" applyAlignment="1">
      <alignment vertical="center"/>
    </xf>
    <xf numFmtId="3" fontId="1" fillId="4" borderId="78" xfId="0" applyNumberFormat="1" applyFont="1" applyFill="1" applyBorder="1" applyAlignment="1">
      <alignment vertical="center"/>
    </xf>
    <xf numFmtId="3" fontId="1" fillId="4" borderId="79" xfId="0" applyNumberFormat="1" applyFont="1" applyFill="1" applyBorder="1" applyAlignment="1">
      <alignment vertical="center"/>
    </xf>
    <xf numFmtId="3" fontId="6" fillId="4" borderId="80" xfId="5" applyNumberFormat="1" applyFont="1" applyFill="1" applyBorder="1" applyAlignment="1">
      <alignment horizontal="right" vertical="center" wrapText="1"/>
    </xf>
    <xf numFmtId="3" fontId="1" fillId="4" borderId="22" xfId="0" applyNumberFormat="1" applyFont="1" applyFill="1" applyBorder="1" applyAlignment="1">
      <alignment vertical="center"/>
    </xf>
    <xf numFmtId="3" fontId="1" fillId="4" borderId="37" xfId="0" applyNumberFormat="1" applyFont="1" applyFill="1" applyBorder="1" applyAlignment="1">
      <alignment vertical="center"/>
    </xf>
    <xf numFmtId="3" fontId="1" fillId="4" borderId="81" xfId="0" applyNumberFormat="1" applyFont="1" applyFill="1" applyBorder="1" applyAlignment="1">
      <alignment vertical="center"/>
    </xf>
    <xf numFmtId="3" fontId="1" fillId="4" borderId="82" xfId="0" applyNumberFormat="1" applyFont="1" applyFill="1" applyBorder="1" applyAlignment="1">
      <alignment vertical="center"/>
    </xf>
    <xf numFmtId="3" fontId="1" fillId="4" borderId="83" xfId="0" applyNumberFormat="1" applyFont="1" applyFill="1" applyBorder="1" applyAlignment="1">
      <alignment vertical="center"/>
    </xf>
    <xf numFmtId="3" fontId="6" fillId="4" borderId="81" xfId="5" applyNumberFormat="1" applyFont="1" applyFill="1" applyBorder="1" applyAlignment="1">
      <alignment horizontal="right" vertical="center" wrapText="1"/>
    </xf>
    <xf numFmtId="3" fontId="6" fillId="0" borderId="40" xfId="9" applyNumberFormat="1" applyFont="1" applyBorder="1" applyAlignment="1">
      <alignment horizontal="right" vertical="center" wrapText="1"/>
    </xf>
    <xf numFmtId="3" fontId="6" fillId="0" borderId="34" xfId="9" applyNumberFormat="1" applyFont="1" applyBorder="1" applyAlignment="1">
      <alignment horizontal="right" vertical="center" wrapText="1"/>
    </xf>
    <xf numFmtId="3" fontId="6" fillId="0" borderId="13" xfId="9" applyNumberFormat="1" applyFont="1" applyBorder="1" applyAlignment="1">
      <alignment horizontal="right" vertical="center" wrapText="1"/>
    </xf>
    <xf numFmtId="3" fontId="0" fillId="4" borderId="51" xfId="0" applyNumberFormat="1" applyFill="1" applyBorder="1"/>
    <xf numFmtId="3" fontId="0" fillId="4" borderId="9" xfId="0" applyNumberFormat="1" applyFill="1" applyBorder="1"/>
    <xf numFmtId="3" fontId="6" fillId="0" borderId="80" xfId="5" applyNumberFormat="1" applyFont="1" applyBorder="1" applyAlignment="1">
      <alignment horizontal="right" vertical="center" wrapText="1"/>
    </xf>
    <xf numFmtId="3" fontId="6" fillId="0" borderId="77" xfId="5" applyNumberFormat="1" applyFont="1" applyBorder="1" applyAlignment="1">
      <alignment horizontal="right" vertical="center" wrapText="1"/>
    </xf>
    <xf numFmtId="3" fontId="1" fillId="0" borderId="22" xfId="0" applyNumberFormat="1" applyFont="1" applyBorder="1" applyAlignment="1">
      <alignment vertical="center"/>
    </xf>
    <xf numFmtId="3" fontId="1" fillId="0" borderId="34" xfId="0" applyNumberFormat="1" applyFont="1" applyBorder="1" applyAlignment="1">
      <alignment vertical="center"/>
    </xf>
    <xf numFmtId="0" fontId="14" fillId="0" borderId="0" xfId="0" applyFont="1" applyAlignment="1">
      <alignment horizontal="center"/>
    </xf>
    <xf numFmtId="0" fontId="20" fillId="0" borderId="0" xfId="12" applyFont="1" applyAlignment="1">
      <alignment wrapText="1"/>
    </xf>
    <xf numFmtId="0" fontId="14" fillId="3" borderId="10" xfId="0" applyFont="1" applyFill="1" applyBorder="1" applyAlignment="1">
      <alignment horizontal="center"/>
    </xf>
    <xf numFmtId="3" fontId="0" fillId="4" borderId="50" xfId="0" applyNumberFormat="1" applyFill="1" applyBorder="1"/>
    <xf numFmtId="3" fontId="0" fillId="4" borderId="4" xfId="0" applyNumberFormat="1" applyFill="1" applyBorder="1"/>
    <xf numFmtId="3" fontId="0" fillId="4" borderId="57" xfId="0" applyNumberFormat="1" applyFill="1" applyBorder="1"/>
    <xf numFmtId="3" fontId="0" fillId="4" borderId="59" xfId="0" applyNumberFormat="1" applyFill="1" applyBorder="1"/>
    <xf numFmtId="3" fontId="0" fillId="4" borderId="54" xfId="0" applyNumberFormat="1" applyFill="1" applyBorder="1"/>
    <xf numFmtId="1" fontId="0" fillId="4" borderId="68" xfId="0" applyNumberFormat="1" applyFill="1" applyBorder="1"/>
    <xf numFmtId="1" fontId="0" fillId="4" borderId="69" xfId="0" applyNumberFormat="1" applyFill="1" applyBorder="1"/>
    <xf numFmtId="0" fontId="14" fillId="3" borderId="10" xfId="0" applyFont="1" applyFill="1" applyBorder="1" applyAlignment="1">
      <alignment horizontal="center"/>
    </xf>
    <xf numFmtId="0" fontId="14" fillId="3" borderId="11" xfId="0" applyFont="1" applyFill="1" applyBorder="1" applyAlignment="1">
      <alignment horizontal="center"/>
    </xf>
    <xf numFmtId="0" fontId="7" fillId="2" borderId="10" xfId="3" applyFont="1" applyFill="1" applyBorder="1" applyAlignment="1">
      <alignment horizontal="center"/>
    </xf>
    <xf numFmtId="0" fontId="7" fillId="2" borderId="11" xfId="3" applyFont="1" applyFill="1" applyBorder="1" applyAlignment="1">
      <alignment horizontal="center"/>
    </xf>
    <xf numFmtId="0" fontId="14" fillId="3" borderId="46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2" fillId="0" borderId="33" xfId="1" applyFont="1" applyBorder="1" applyAlignment="1">
      <alignment horizontal="center" vertical="center" wrapText="1"/>
    </xf>
    <xf numFmtId="0" fontId="2" fillId="0" borderId="31" xfId="1" applyFont="1" applyBorder="1" applyAlignment="1">
      <alignment horizontal="center" vertical="center" wrapText="1"/>
    </xf>
    <xf numFmtId="0" fontId="2" fillId="0" borderId="32" xfId="1" applyFont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/>
    </xf>
    <xf numFmtId="0" fontId="7" fillId="3" borderId="10" xfId="3" applyFont="1" applyFill="1" applyBorder="1" applyAlignment="1">
      <alignment horizontal="center"/>
    </xf>
    <xf numFmtId="0" fontId="7" fillId="3" borderId="11" xfId="3" applyFont="1" applyFill="1" applyBorder="1" applyAlignment="1">
      <alignment horizontal="center"/>
    </xf>
    <xf numFmtId="0" fontId="7" fillId="3" borderId="29" xfId="3" applyFont="1" applyFill="1" applyBorder="1" applyAlignment="1">
      <alignment horizontal="center"/>
    </xf>
    <xf numFmtId="0" fontId="7" fillId="3" borderId="24" xfId="3" applyFont="1" applyFill="1" applyBorder="1" applyAlignment="1">
      <alignment horizontal="right" vertical="center"/>
    </xf>
    <xf numFmtId="0" fontId="7" fillId="3" borderId="25" xfId="3" applyFont="1" applyFill="1" applyBorder="1" applyAlignment="1">
      <alignment horizontal="right" vertical="center"/>
    </xf>
    <xf numFmtId="0" fontId="2" fillId="0" borderId="17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29" xfId="3" applyFont="1" applyFill="1" applyBorder="1" applyAlignment="1">
      <alignment horizontal="center"/>
    </xf>
    <xf numFmtId="0" fontId="14" fillId="3" borderId="28" xfId="3" applyFont="1" applyFill="1" applyBorder="1" applyAlignment="1">
      <alignment horizontal="center" vertical="center"/>
    </xf>
    <xf numFmtId="0" fontId="14" fillId="3" borderId="62" xfId="3" applyFont="1" applyFill="1" applyBorder="1" applyAlignment="1">
      <alignment horizontal="center" vertical="center"/>
    </xf>
    <xf numFmtId="0" fontId="14" fillId="3" borderId="63" xfId="3" applyFont="1" applyFill="1" applyBorder="1" applyAlignment="1">
      <alignment horizontal="center" vertical="center"/>
    </xf>
    <xf numFmtId="0" fontId="14" fillId="3" borderId="61" xfId="3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0" fontId="14" fillId="3" borderId="8" xfId="3" applyFont="1" applyFill="1" applyBorder="1" applyAlignment="1">
      <alignment horizontal="center" vertical="center"/>
    </xf>
    <xf numFmtId="0" fontId="14" fillId="3" borderId="46" xfId="3" applyFont="1" applyFill="1" applyBorder="1" applyAlignment="1">
      <alignment horizontal="center" vertical="center"/>
    </xf>
    <xf numFmtId="0" fontId="14" fillId="3" borderId="10" xfId="3" applyFont="1" applyFill="1" applyBorder="1" applyAlignment="1">
      <alignment horizontal="center" vertical="center"/>
    </xf>
    <xf numFmtId="0" fontId="14" fillId="2" borderId="3" xfId="3" applyFont="1" applyFill="1" applyBorder="1" applyAlignment="1">
      <alignment horizontal="center" vertical="center" wrapText="1"/>
    </xf>
    <xf numFmtId="0" fontId="14" fillId="2" borderId="47" xfId="3" applyFont="1" applyFill="1" applyBorder="1" applyAlignment="1">
      <alignment horizontal="center" vertical="center" wrapText="1"/>
    </xf>
    <xf numFmtId="0" fontId="14" fillId="2" borderId="2" xfId="3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/>
    </xf>
  </cellXfs>
  <cellStyles count="13">
    <cellStyle name="Normal" xfId="0" builtinId="0"/>
    <cellStyle name="Normal 2" xfId="2" xr:uid="{00000000-0005-0000-0000-000001000000}"/>
    <cellStyle name="Normal 2 2" xfId="10" xr:uid="{00000000-0005-0000-0000-000002000000}"/>
    <cellStyle name="Normal 3" xfId="4" xr:uid="{00000000-0005-0000-0000-000003000000}"/>
    <cellStyle name="Normal 4" xfId="1" xr:uid="{00000000-0005-0000-0000-000004000000}"/>
    <cellStyle name="Normal_2011" xfId="6" xr:uid="{00000000-0005-0000-0000-000005000000}"/>
    <cellStyle name="Normal_2012" xfId="5" xr:uid="{00000000-0005-0000-0000-000006000000}"/>
    <cellStyle name="Normal_Bov por NUTII_Raça_Idade_Sex" xfId="12" xr:uid="{00000000-0005-0000-0000-000007000000}"/>
    <cellStyle name="Normal_Folha1" xfId="3" xr:uid="{00000000-0005-0000-0000-000008000000}"/>
    <cellStyle name="Normal_Folha3" xfId="7" xr:uid="{00000000-0005-0000-0000-000009000000}"/>
    <cellStyle name="Normal_Número de animais" xfId="8" xr:uid="{00000000-0005-0000-0000-00000A000000}"/>
    <cellStyle name="Normal_Número de animais_1" xfId="9" xr:uid="{00000000-0005-0000-0000-00000B000000}"/>
    <cellStyle name="Normal_Número de animais_2" xfId="1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164"/>
  <sheetViews>
    <sheetView showGridLines="0" tabSelected="1" zoomScale="85" zoomScaleNormal="85" workbookViewId="0"/>
  </sheetViews>
  <sheetFormatPr defaultColWidth="56.5546875" defaultRowHeight="14.4" x14ac:dyDescent="0.3"/>
  <cols>
    <col min="1" max="1" width="6.109375" customWidth="1"/>
    <col min="2" max="2" width="21.33203125" style="5" customWidth="1"/>
    <col min="3" max="3" width="52.109375" customWidth="1"/>
    <col min="4" max="5" width="9.88671875" customWidth="1"/>
    <col min="6" max="6" width="11.5546875" customWidth="1"/>
    <col min="7" max="8" width="9.88671875" customWidth="1"/>
    <col min="9" max="9" width="11.5546875" customWidth="1"/>
    <col min="10" max="11" width="9.88671875" customWidth="1"/>
    <col min="12" max="12" width="11.5546875" customWidth="1"/>
    <col min="13" max="14" width="9.88671875" customWidth="1"/>
    <col min="15" max="15" width="11.5546875" customWidth="1"/>
    <col min="16" max="17" width="9.88671875" customWidth="1"/>
    <col min="18" max="18" width="11.5546875" customWidth="1"/>
    <col min="19" max="20" width="9.88671875" customWidth="1"/>
    <col min="21" max="21" width="11.5546875" customWidth="1"/>
    <col min="22" max="23" width="9.88671875" customWidth="1"/>
    <col min="24" max="24" width="11.5546875" customWidth="1"/>
    <col min="25" max="26" width="9.88671875" customWidth="1"/>
    <col min="27" max="27" width="11.5546875" customWidth="1"/>
    <col min="28" max="29" width="9.88671875" customWidth="1"/>
    <col min="30" max="30" width="11.5546875" customWidth="1"/>
    <col min="31" max="32" width="9.88671875" customWidth="1"/>
    <col min="33" max="33" width="11.5546875" customWidth="1"/>
    <col min="34" max="34" width="11.44140625" customWidth="1"/>
    <col min="35" max="35" width="16.88671875" customWidth="1"/>
    <col min="36" max="36" width="11.109375" customWidth="1"/>
    <col min="37" max="37" width="8.88671875" customWidth="1"/>
    <col min="38" max="38" width="9.33203125" customWidth="1"/>
    <col min="39" max="39" width="11.109375" customWidth="1"/>
    <col min="40" max="40" width="10.33203125" customWidth="1"/>
    <col min="41" max="41" width="9.33203125" customWidth="1"/>
    <col min="42" max="42" width="11.109375" customWidth="1"/>
    <col min="43" max="44" width="9.33203125" customWidth="1"/>
    <col min="45" max="45" width="11.109375" customWidth="1"/>
    <col min="46" max="47" width="9.33203125" customWidth="1"/>
    <col min="48" max="48" width="11.109375" bestFit="1" customWidth="1"/>
    <col min="49" max="49" width="9.33203125" bestFit="1" customWidth="1"/>
    <col min="50" max="50" width="49.33203125" bestFit="1" customWidth="1"/>
  </cols>
  <sheetData>
    <row r="2" spans="2:49" ht="15.6" x14ac:dyDescent="0.3">
      <c r="B2" s="134" t="s">
        <v>34</v>
      </c>
    </row>
    <row r="4" spans="2:49" x14ac:dyDescent="0.3">
      <c r="B4" s="200" t="s">
        <v>7</v>
      </c>
      <c r="C4" s="203" t="s">
        <v>12</v>
      </c>
      <c r="D4" s="183" t="s">
        <v>11</v>
      </c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</row>
    <row r="5" spans="2:49" x14ac:dyDescent="0.3">
      <c r="B5" s="201"/>
      <c r="C5" s="204"/>
      <c r="D5" s="183">
        <v>2011</v>
      </c>
      <c r="E5" s="184"/>
      <c r="F5" s="184"/>
      <c r="G5" s="183">
        <v>2012</v>
      </c>
      <c r="H5" s="184"/>
      <c r="I5" s="205"/>
      <c r="J5" s="183">
        <v>2013</v>
      </c>
      <c r="K5" s="184"/>
      <c r="L5" s="184"/>
      <c r="M5" s="183">
        <v>2014</v>
      </c>
      <c r="N5" s="184"/>
      <c r="O5" s="184"/>
      <c r="P5" s="183">
        <v>2015</v>
      </c>
      <c r="Q5" s="184"/>
      <c r="R5" s="184"/>
      <c r="S5" s="183">
        <v>2016</v>
      </c>
      <c r="T5" s="184"/>
      <c r="U5" s="184"/>
      <c r="V5" s="183">
        <v>2017</v>
      </c>
      <c r="W5" s="184"/>
      <c r="X5" s="184"/>
      <c r="Y5" s="191">
        <v>2018</v>
      </c>
      <c r="Z5" s="192"/>
      <c r="AA5" s="193"/>
      <c r="AB5" s="181">
        <v>2019</v>
      </c>
      <c r="AC5" s="182"/>
      <c r="AD5" s="182"/>
      <c r="AE5" s="181">
        <v>2020</v>
      </c>
      <c r="AF5" s="182"/>
      <c r="AG5" s="190"/>
      <c r="AH5" s="181">
        <v>2021</v>
      </c>
      <c r="AI5" s="182"/>
      <c r="AJ5" s="182"/>
      <c r="AK5" s="181">
        <v>2022</v>
      </c>
      <c r="AL5" s="182"/>
      <c r="AM5" s="182"/>
      <c r="AN5" s="181">
        <v>2023</v>
      </c>
      <c r="AO5" s="182"/>
      <c r="AP5" s="190"/>
      <c r="AQ5" s="185">
        <v>2024</v>
      </c>
      <c r="AR5" s="186"/>
      <c r="AS5" s="186"/>
      <c r="AT5" s="181">
        <v>2025</v>
      </c>
      <c r="AU5" s="182"/>
      <c r="AV5" s="182"/>
      <c r="AW5" s="173">
        <v>2026</v>
      </c>
    </row>
    <row r="6" spans="2:49" ht="15" thickBot="1" x14ac:dyDescent="0.35">
      <c r="B6" s="202"/>
      <c r="C6" s="204"/>
      <c r="D6" s="73" t="s">
        <v>8</v>
      </c>
      <c r="E6" s="72" t="s">
        <v>9</v>
      </c>
      <c r="F6" s="72" t="s">
        <v>10</v>
      </c>
      <c r="G6" s="73" t="s">
        <v>8</v>
      </c>
      <c r="H6" s="72" t="s">
        <v>9</v>
      </c>
      <c r="I6" s="72" t="s">
        <v>10</v>
      </c>
      <c r="J6" s="73" t="s">
        <v>8</v>
      </c>
      <c r="K6" s="71" t="s">
        <v>9</v>
      </c>
      <c r="L6" s="139" t="s">
        <v>10</v>
      </c>
      <c r="M6" s="139" t="s">
        <v>8</v>
      </c>
      <c r="N6" s="139" t="s">
        <v>9</v>
      </c>
      <c r="O6" s="139" t="s">
        <v>10</v>
      </c>
      <c r="P6" s="140" t="s">
        <v>8</v>
      </c>
      <c r="Q6" s="140" t="s">
        <v>9</v>
      </c>
      <c r="R6" s="139" t="s">
        <v>10</v>
      </c>
      <c r="S6" s="140" t="s">
        <v>8</v>
      </c>
      <c r="T6" s="140" t="s">
        <v>9</v>
      </c>
      <c r="U6" s="139" t="s">
        <v>10</v>
      </c>
      <c r="V6" s="140" t="s">
        <v>8</v>
      </c>
      <c r="W6" s="139" t="s">
        <v>9</v>
      </c>
      <c r="X6" s="139" t="s">
        <v>10</v>
      </c>
      <c r="Y6" s="139" t="s">
        <v>8</v>
      </c>
      <c r="Z6" s="139" t="s">
        <v>9</v>
      </c>
      <c r="AA6" s="139" t="s">
        <v>10</v>
      </c>
      <c r="AB6" s="139" t="s">
        <v>8</v>
      </c>
      <c r="AC6" s="139" t="s">
        <v>9</v>
      </c>
      <c r="AD6" s="141" t="s">
        <v>10</v>
      </c>
      <c r="AE6" s="72" t="s">
        <v>8</v>
      </c>
      <c r="AF6" s="72" t="s">
        <v>9</v>
      </c>
      <c r="AG6" s="72" t="s">
        <v>10</v>
      </c>
      <c r="AH6" s="72" t="s">
        <v>8</v>
      </c>
      <c r="AI6" s="72" t="s">
        <v>9</v>
      </c>
      <c r="AJ6" s="72" t="s">
        <v>10</v>
      </c>
      <c r="AK6" s="71" t="s">
        <v>8</v>
      </c>
      <c r="AL6" s="72" t="s">
        <v>9</v>
      </c>
      <c r="AM6" s="72" t="s">
        <v>10</v>
      </c>
      <c r="AN6" s="71" t="s">
        <v>8</v>
      </c>
      <c r="AO6" s="72" t="s">
        <v>9</v>
      </c>
      <c r="AP6" s="72" t="s">
        <v>10</v>
      </c>
      <c r="AQ6" s="71" t="s">
        <v>8</v>
      </c>
      <c r="AR6" s="72" t="s">
        <v>9</v>
      </c>
      <c r="AS6" s="72" t="s">
        <v>10</v>
      </c>
      <c r="AT6" s="71" t="s">
        <v>8</v>
      </c>
      <c r="AU6" s="72" t="s">
        <v>9</v>
      </c>
      <c r="AV6" s="72" t="s">
        <v>10</v>
      </c>
      <c r="AW6" s="71" t="s">
        <v>8</v>
      </c>
    </row>
    <row r="7" spans="2:49" x14ac:dyDescent="0.3">
      <c r="B7" s="196" t="s">
        <v>15</v>
      </c>
      <c r="C7" s="10" t="s">
        <v>3</v>
      </c>
      <c r="D7" s="23">
        <v>13336</v>
      </c>
      <c r="E7" s="23">
        <v>15761</v>
      </c>
      <c r="F7" s="23">
        <v>14470</v>
      </c>
      <c r="G7" s="24">
        <v>16368</v>
      </c>
      <c r="H7" s="25">
        <v>15071</v>
      </c>
      <c r="I7" s="25">
        <v>13068</v>
      </c>
      <c r="J7" s="26">
        <v>12212</v>
      </c>
      <c r="K7" s="26">
        <v>12068</v>
      </c>
      <c r="L7" s="26">
        <v>10691</v>
      </c>
      <c r="M7" s="26">
        <v>11020</v>
      </c>
      <c r="N7" s="24">
        <v>12573</v>
      </c>
      <c r="O7" s="26">
        <v>12582</v>
      </c>
      <c r="P7" s="26">
        <v>13328</v>
      </c>
      <c r="Q7" s="26">
        <v>14849</v>
      </c>
      <c r="R7" s="26">
        <v>13966</v>
      </c>
      <c r="S7" s="26">
        <v>11444</v>
      </c>
      <c r="T7" s="26">
        <v>11825</v>
      </c>
      <c r="U7" s="26">
        <v>13903</v>
      </c>
      <c r="V7" s="26">
        <v>14761</v>
      </c>
      <c r="W7" s="26">
        <v>15450</v>
      </c>
      <c r="X7" s="26">
        <v>14709</v>
      </c>
      <c r="Y7" s="26">
        <v>16347</v>
      </c>
      <c r="Z7" s="43">
        <v>17650</v>
      </c>
      <c r="AA7" s="26">
        <v>16496</v>
      </c>
      <c r="AB7" s="26">
        <v>16597</v>
      </c>
      <c r="AC7" s="43">
        <v>17153</v>
      </c>
      <c r="AD7" s="61">
        <v>16367</v>
      </c>
      <c r="AE7" s="40">
        <v>17127</v>
      </c>
      <c r="AF7" s="26">
        <v>16587</v>
      </c>
      <c r="AG7" s="61">
        <v>16941</v>
      </c>
      <c r="AH7" s="40">
        <v>16273</v>
      </c>
      <c r="AI7" s="61">
        <v>17919</v>
      </c>
      <c r="AJ7" s="61">
        <v>16994</v>
      </c>
      <c r="AK7" s="40">
        <v>15934</v>
      </c>
      <c r="AL7" s="61">
        <v>16163</v>
      </c>
      <c r="AM7" s="61">
        <v>16893</v>
      </c>
      <c r="AN7" s="40">
        <v>16141</v>
      </c>
      <c r="AO7" s="61">
        <v>15353</v>
      </c>
      <c r="AP7" s="40">
        <v>15782</v>
      </c>
      <c r="AQ7" s="40">
        <v>16738</v>
      </c>
      <c r="AR7" s="40">
        <v>18078</v>
      </c>
      <c r="AS7" s="40">
        <v>17919</v>
      </c>
      <c r="AT7" s="40">
        <v>17107</v>
      </c>
      <c r="AU7" s="40">
        <v>17948</v>
      </c>
      <c r="AV7" s="40">
        <v>18679</v>
      </c>
      <c r="AW7" s="40">
        <v>18298</v>
      </c>
    </row>
    <row r="8" spans="2:49" x14ac:dyDescent="0.3">
      <c r="B8" s="197"/>
      <c r="C8" s="7" t="s">
        <v>4</v>
      </c>
      <c r="D8" s="11">
        <v>364</v>
      </c>
      <c r="E8" s="11">
        <v>650</v>
      </c>
      <c r="F8" s="11">
        <v>472</v>
      </c>
      <c r="G8" s="12">
        <v>635</v>
      </c>
      <c r="H8" s="13">
        <v>562</v>
      </c>
      <c r="I8" s="13">
        <v>947</v>
      </c>
      <c r="J8" s="14">
        <v>270</v>
      </c>
      <c r="K8" s="14">
        <v>443</v>
      </c>
      <c r="L8" s="14">
        <v>775</v>
      </c>
      <c r="M8" s="14">
        <v>357</v>
      </c>
      <c r="N8" s="12">
        <v>643</v>
      </c>
      <c r="O8" s="12">
        <v>1558</v>
      </c>
      <c r="P8" s="14">
        <v>519</v>
      </c>
      <c r="Q8" s="14">
        <v>404</v>
      </c>
      <c r="R8" s="14">
        <v>777</v>
      </c>
      <c r="S8" s="14">
        <v>293</v>
      </c>
      <c r="T8" s="14">
        <v>338</v>
      </c>
      <c r="U8" s="14">
        <v>804</v>
      </c>
      <c r="V8" s="14">
        <v>217</v>
      </c>
      <c r="W8" s="14">
        <v>473</v>
      </c>
      <c r="X8" s="14">
        <v>743</v>
      </c>
      <c r="Y8" s="14">
        <v>464</v>
      </c>
      <c r="Z8" s="44">
        <v>333</v>
      </c>
      <c r="AA8" s="14">
        <v>806</v>
      </c>
      <c r="AB8" s="14">
        <v>315</v>
      </c>
      <c r="AC8" s="44">
        <v>494</v>
      </c>
      <c r="AD8" s="62">
        <v>662</v>
      </c>
      <c r="AE8" s="16">
        <v>346</v>
      </c>
      <c r="AF8" s="14">
        <v>853</v>
      </c>
      <c r="AG8" s="62">
        <v>1137</v>
      </c>
      <c r="AH8" s="16">
        <v>478</v>
      </c>
      <c r="AI8" s="62">
        <v>407</v>
      </c>
      <c r="AJ8" s="62">
        <v>860</v>
      </c>
      <c r="AK8" s="16">
        <v>382</v>
      </c>
      <c r="AL8" s="62">
        <v>436</v>
      </c>
      <c r="AM8" s="62">
        <v>522</v>
      </c>
      <c r="AN8" s="16">
        <v>393</v>
      </c>
      <c r="AO8" s="62">
        <v>314</v>
      </c>
      <c r="AP8" s="16">
        <v>710</v>
      </c>
      <c r="AQ8" s="16">
        <v>257</v>
      </c>
      <c r="AR8" s="16">
        <v>353</v>
      </c>
      <c r="AS8" s="16">
        <v>523</v>
      </c>
      <c r="AT8" s="16">
        <v>147</v>
      </c>
      <c r="AU8" s="16">
        <v>509</v>
      </c>
      <c r="AV8" s="16">
        <v>607</v>
      </c>
      <c r="AW8" s="16">
        <v>201</v>
      </c>
    </row>
    <row r="9" spans="2:49" x14ac:dyDescent="0.3">
      <c r="B9" s="197"/>
      <c r="C9" s="7" t="s">
        <v>0</v>
      </c>
      <c r="D9" s="11">
        <v>9098</v>
      </c>
      <c r="E9" s="11">
        <v>12361</v>
      </c>
      <c r="F9" s="11">
        <v>12787</v>
      </c>
      <c r="G9" s="12">
        <v>11961</v>
      </c>
      <c r="H9" s="13">
        <v>10276</v>
      </c>
      <c r="I9" s="13">
        <v>10030</v>
      </c>
      <c r="J9" s="14">
        <v>7337</v>
      </c>
      <c r="K9" s="14">
        <v>8352</v>
      </c>
      <c r="L9" s="14">
        <v>8326</v>
      </c>
      <c r="M9" s="14">
        <v>8568</v>
      </c>
      <c r="N9" s="12">
        <v>9632</v>
      </c>
      <c r="O9" s="14">
        <v>10191</v>
      </c>
      <c r="P9" s="14">
        <v>9282</v>
      </c>
      <c r="Q9" s="14">
        <v>10575</v>
      </c>
      <c r="R9" s="14">
        <v>10470</v>
      </c>
      <c r="S9" s="14">
        <v>7994</v>
      </c>
      <c r="T9" s="14">
        <v>8086</v>
      </c>
      <c r="U9" s="14">
        <v>8143</v>
      </c>
      <c r="V9" s="14">
        <v>7889</v>
      </c>
      <c r="W9" s="14">
        <v>8158</v>
      </c>
      <c r="X9" s="14">
        <v>7277</v>
      </c>
      <c r="Y9" s="14">
        <v>8371</v>
      </c>
      <c r="Z9" s="44">
        <v>7978</v>
      </c>
      <c r="AA9" s="14">
        <v>8379</v>
      </c>
      <c r="AB9" s="14">
        <v>9074</v>
      </c>
      <c r="AC9" s="44">
        <v>10412</v>
      </c>
      <c r="AD9" s="62">
        <v>10364</v>
      </c>
      <c r="AE9" s="16">
        <v>8643</v>
      </c>
      <c r="AF9" s="14">
        <v>8515</v>
      </c>
      <c r="AG9" s="62">
        <v>9584</v>
      </c>
      <c r="AH9" s="16">
        <v>6847</v>
      </c>
      <c r="AI9" s="62">
        <v>6989</v>
      </c>
      <c r="AJ9" s="62">
        <v>8531</v>
      </c>
      <c r="AK9" s="16">
        <v>7202</v>
      </c>
      <c r="AL9" s="62">
        <v>7319</v>
      </c>
      <c r="AM9" s="62">
        <v>6925</v>
      </c>
      <c r="AN9" s="16">
        <v>7269</v>
      </c>
      <c r="AO9" s="62">
        <v>7904</v>
      </c>
      <c r="AP9" s="16">
        <v>5349</v>
      </c>
      <c r="AQ9" s="16">
        <v>6419</v>
      </c>
      <c r="AR9" s="16">
        <v>6890</v>
      </c>
      <c r="AS9" s="16">
        <v>5874</v>
      </c>
      <c r="AT9" s="16">
        <v>6371</v>
      </c>
      <c r="AU9" s="16">
        <v>6539</v>
      </c>
      <c r="AV9" s="16">
        <v>5844</v>
      </c>
      <c r="AW9" s="16">
        <v>6111</v>
      </c>
    </row>
    <row r="10" spans="2:49" x14ac:dyDescent="0.3">
      <c r="B10" s="197"/>
      <c r="C10" s="7" t="s">
        <v>1</v>
      </c>
      <c r="D10" s="11">
        <v>6309</v>
      </c>
      <c r="E10" s="11">
        <v>10801</v>
      </c>
      <c r="F10" s="11">
        <v>12255</v>
      </c>
      <c r="G10" s="12">
        <v>9458</v>
      </c>
      <c r="H10" s="13">
        <v>8000</v>
      </c>
      <c r="I10" s="13">
        <v>6623</v>
      </c>
      <c r="J10" s="14">
        <v>6247</v>
      </c>
      <c r="K10" s="14">
        <v>7203</v>
      </c>
      <c r="L10" s="14">
        <v>5993</v>
      </c>
      <c r="M10" s="14">
        <v>5443</v>
      </c>
      <c r="N10" s="12">
        <v>8237</v>
      </c>
      <c r="O10" s="12">
        <v>8148</v>
      </c>
      <c r="P10" s="14">
        <v>8839</v>
      </c>
      <c r="Q10" s="14">
        <v>7266</v>
      </c>
      <c r="R10" s="14">
        <v>7742</v>
      </c>
      <c r="S10" s="14">
        <v>7893</v>
      </c>
      <c r="T10" s="14">
        <v>8005</v>
      </c>
      <c r="U10" s="14">
        <v>7594</v>
      </c>
      <c r="V10" s="14">
        <v>7007</v>
      </c>
      <c r="W10" s="14">
        <v>7297</v>
      </c>
      <c r="X10" s="14">
        <v>6902</v>
      </c>
      <c r="Y10" s="14">
        <v>7365</v>
      </c>
      <c r="Z10" s="44">
        <v>7150</v>
      </c>
      <c r="AA10" s="14">
        <v>8113</v>
      </c>
      <c r="AB10" s="14">
        <v>8400</v>
      </c>
      <c r="AC10" s="44">
        <v>7065</v>
      </c>
      <c r="AD10" s="62">
        <v>6775</v>
      </c>
      <c r="AE10" s="16">
        <v>6642</v>
      </c>
      <c r="AF10" s="14">
        <v>6281</v>
      </c>
      <c r="AG10" s="62">
        <v>4905</v>
      </c>
      <c r="AH10" s="16">
        <v>5866</v>
      </c>
      <c r="AI10" s="62">
        <v>6184</v>
      </c>
      <c r="AJ10" s="62">
        <v>6997</v>
      </c>
      <c r="AK10" s="16">
        <v>4916</v>
      </c>
      <c r="AL10" s="62">
        <v>5307</v>
      </c>
      <c r="AM10" s="62">
        <v>5675</v>
      </c>
      <c r="AN10" s="16">
        <v>4957</v>
      </c>
      <c r="AO10" s="62">
        <v>6088</v>
      </c>
      <c r="AP10" s="16">
        <v>5782</v>
      </c>
      <c r="AQ10" s="16">
        <v>5167</v>
      </c>
      <c r="AR10" s="16">
        <v>5722</v>
      </c>
      <c r="AS10" s="16">
        <v>5700</v>
      </c>
      <c r="AT10" s="16">
        <v>6599</v>
      </c>
      <c r="AU10" s="16">
        <v>5913</v>
      </c>
      <c r="AV10" s="16">
        <v>5269</v>
      </c>
      <c r="AW10" s="16">
        <v>4555</v>
      </c>
    </row>
    <row r="11" spans="2:49" x14ac:dyDescent="0.3">
      <c r="B11" s="197"/>
      <c r="C11" s="7" t="s">
        <v>2</v>
      </c>
      <c r="D11" s="11">
        <v>4488</v>
      </c>
      <c r="E11" s="11">
        <v>6259</v>
      </c>
      <c r="F11" s="11">
        <v>6232</v>
      </c>
      <c r="G11" s="12">
        <v>5497</v>
      </c>
      <c r="H11" s="13">
        <v>4754</v>
      </c>
      <c r="I11" s="13">
        <v>3946</v>
      </c>
      <c r="J11" s="14">
        <v>4023</v>
      </c>
      <c r="K11" s="14">
        <v>4639</v>
      </c>
      <c r="L11" s="14">
        <v>4186</v>
      </c>
      <c r="M11" s="14">
        <v>4194</v>
      </c>
      <c r="N11" s="12">
        <v>5284</v>
      </c>
      <c r="O11" s="12">
        <v>4936</v>
      </c>
      <c r="P11" s="14">
        <v>4612</v>
      </c>
      <c r="Q11" s="14">
        <v>7096</v>
      </c>
      <c r="R11" s="14">
        <v>5025</v>
      </c>
      <c r="S11" s="14">
        <v>6473</v>
      </c>
      <c r="T11" s="14">
        <v>6519</v>
      </c>
      <c r="U11" s="14">
        <v>4643</v>
      </c>
      <c r="V11" s="14">
        <v>4489</v>
      </c>
      <c r="W11" s="14">
        <v>5610</v>
      </c>
      <c r="X11" s="14">
        <v>5416</v>
      </c>
      <c r="Y11" s="14">
        <v>5735</v>
      </c>
      <c r="Z11" s="44">
        <v>5093</v>
      </c>
      <c r="AA11" s="14">
        <v>5709</v>
      </c>
      <c r="AB11" s="14">
        <v>5892</v>
      </c>
      <c r="AC11" s="44">
        <v>5527</v>
      </c>
      <c r="AD11" s="62">
        <v>5717</v>
      </c>
      <c r="AE11" s="16">
        <v>6181</v>
      </c>
      <c r="AF11" s="14">
        <v>6101</v>
      </c>
      <c r="AG11" s="62">
        <v>6164</v>
      </c>
      <c r="AH11" s="16">
        <v>5462</v>
      </c>
      <c r="AI11" s="62">
        <v>4966</v>
      </c>
      <c r="AJ11" s="62">
        <v>4962</v>
      </c>
      <c r="AK11" s="16">
        <v>4436</v>
      </c>
      <c r="AL11" s="62">
        <v>4280</v>
      </c>
      <c r="AM11" s="62">
        <v>5498</v>
      </c>
      <c r="AN11" s="16">
        <v>4470</v>
      </c>
      <c r="AO11" s="62">
        <v>3390</v>
      </c>
      <c r="AP11" s="16">
        <v>4700</v>
      </c>
      <c r="AQ11" s="16">
        <v>4024</v>
      </c>
      <c r="AR11" s="16">
        <v>4658</v>
      </c>
      <c r="AS11" s="16">
        <v>5439</v>
      </c>
      <c r="AT11" s="16">
        <v>3681</v>
      </c>
      <c r="AU11" s="16">
        <v>4756</v>
      </c>
      <c r="AV11" s="16">
        <v>5006</v>
      </c>
      <c r="AW11" s="16">
        <v>3829</v>
      </c>
    </row>
    <row r="12" spans="2:49" x14ac:dyDescent="0.3">
      <c r="B12" s="197"/>
      <c r="C12" s="7" t="s">
        <v>25</v>
      </c>
      <c r="D12" s="11">
        <v>2956</v>
      </c>
      <c r="E12" s="11">
        <v>3547</v>
      </c>
      <c r="F12" s="11">
        <v>4077</v>
      </c>
      <c r="G12" s="12">
        <v>3967</v>
      </c>
      <c r="H12" s="13">
        <v>3992</v>
      </c>
      <c r="I12" s="13">
        <v>3676</v>
      </c>
      <c r="J12" s="14">
        <v>3048</v>
      </c>
      <c r="K12" s="14">
        <v>3005</v>
      </c>
      <c r="L12" s="14">
        <v>3312</v>
      </c>
      <c r="M12" s="14">
        <v>3792</v>
      </c>
      <c r="N12" s="12">
        <v>3926</v>
      </c>
      <c r="O12" s="12">
        <v>4353</v>
      </c>
      <c r="P12" s="14">
        <v>4464</v>
      </c>
      <c r="Q12" s="14">
        <v>4704</v>
      </c>
      <c r="R12" s="14">
        <v>4610</v>
      </c>
      <c r="S12" s="14">
        <v>4988</v>
      </c>
      <c r="T12" s="14">
        <v>5206</v>
      </c>
      <c r="U12" s="14">
        <v>5467</v>
      </c>
      <c r="V12" s="14">
        <v>5350</v>
      </c>
      <c r="W12" s="14">
        <v>5402</v>
      </c>
      <c r="X12" s="14">
        <v>5285</v>
      </c>
      <c r="Y12" s="14">
        <v>5765</v>
      </c>
      <c r="Z12" s="44">
        <v>5932</v>
      </c>
      <c r="AA12" s="14">
        <v>5503</v>
      </c>
      <c r="AB12" s="14">
        <v>5809</v>
      </c>
      <c r="AC12" s="44">
        <v>5730</v>
      </c>
      <c r="AD12" s="62">
        <v>5562</v>
      </c>
      <c r="AE12" s="16">
        <v>5133</v>
      </c>
      <c r="AF12" s="14">
        <v>5206</v>
      </c>
      <c r="AG12" s="62">
        <v>5421</v>
      </c>
      <c r="AH12" s="16">
        <v>5395</v>
      </c>
      <c r="AI12" s="62">
        <v>5261</v>
      </c>
      <c r="AJ12" s="62">
        <v>5553</v>
      </c>
      <c r="AK12" s="16">
        <v>5396</v>
      </c>
      <c r="AL12" s="62">
        <v>5372</v>
      </c>
      <c r="AM12" s="62">
        <v>5235</v>
      </c>
      <c r="AN12" s="16">
        <v>5556</v>
      </c>
      <c r="AO12" s="62">
        <v>4358</v>
      </c>
      <c r="AP12" s="16">
        <v>5268</v>
      </c>
      <c r="AQ12" s="16">
        <v>5417</v>
      </c>
      <c r="AR12" s="16">
        <v>5237</v>
      </c>
      <c r="AS12" s="16">
        <v>5543</v>
      </c>
      <c r="AT12" s="16">
        <v>5271</v>
      </c>
      <c r="AU12" s="16">
        <v>5362</v>
      </c>
      <c r="AV12" s="16">
        <v>5353</v>
      </c>
      <c r="AW12" s="16">
        <v>5275</v>
      </c>
    </row>
    <row r="13" spans="2:49" x14ac:dyDescent="0.3">
      <c r="B13" s="197"/>
      <c r="C13" s="8" t="s">
        <v>23</v>
      </c>
      <c r="D13" s="11">
        <v>883</v>
      </c>
      <c r="E13" s="11">
        <v>1695</v>
      </c>
      <c r="F13" s="11">
        <v>1510</v>
      </c>
      <c r="G13" s="12">
        <v>1659</v>
      </c>
      <c r="H13" s="13">
        <v>1918</v>
      </c>
      <c r="I13" s="13">
        <v>1684</v>
      </c>
      <c r="J13" s="14">
        <v>1192</v>
      </c>
      <c r="K13" s="14">
        <v>1204</v>
      </c>
      <c r="L13" s="14">
        <v>1188</v>
      </c>
      <c r="M13" s="14">
        <v>1204</v>
      </c>
      <c r="N13" s="12">
        <v>1649</v>
      </c>
      <c r="O13" s="12">
        <v>1332</v>
      </c>
      <c r="P13" s="14">
        <v>1370</v>
      </c>
      <c r="Q13" s="14">
        <v>1613</v>
      </c>
      <c r="R13" s="14">
        <v>1632</v>
      </c>
      <c r="S13" s="14">
        <v>1548</v>
      </c>
      <c r="T13" s="14">
        <v>1700</v>
      </c>
      <c r="U13" s="14">
        <v>1745</v>
      </c>
      <c r="V13" s="14">
        <v>1668</v>
      </c>
      <c r="W13" s="14">
        <v>1981</v>
      </c>
      <c r="X13" s="14">
        <v>2065</v>
      </c>
      <c r="Y13" s="14">
        <v>1838</v>
      </c>
      <c r="Z13" s="44">
        <v>2097</v>
      </c>
      <c r="AA13" s="14">
        <v>1989</v>
      </c>
      <c r="AB13" s="14">
        <v>1848</v>
      </c>
      <c r="AC13" s="44">
        <v>2013</v>
      </c>
      <c r="AD13" s="62">
        <v>2029</v>
      </c>
      <c r="AE13" s="16">
        <v>1912</v>
      </c>
      <c r="AF13" s="14">
        <v>1753</v>
      </c>
      <c r="AG13" s="62">
        <v>1888</v>
      </c>
      <c r="AH13" s="16">
        <v>1880</v>
      </c>
      <c r="AI13" s="62">
        <v>1995</v>
      </c>
      <c r="AJ13" s="62">
        <v>1885</v>
      </c>
      <c r="AK13" s="16">
        <v>1672</v>
      </c>
      <c r="AL13" s="62">
        <v>1641</v>
      </c>
      <c r="AM13" s="62">
        <v>1742</v>
      </c>
      <c r="AN13" s="16">
        <v>1732</v>
      </c>
      <c r="AO13" s="62">
        <v>1601</v>
      </c>
      <c r="AP13" s="16">
        <v>1631</v>
      </c>
      <c r="AQ13" s="16">
        <v>1602</v>
      </c>
      <c r="AR13" s="16">
        <v>1621</v>
      </c>
      <c r="AS13" s="16">
        <v>1617</v>
      </c>
      <c r="AT13" s="16">
        <v>1549</v>
      </c>
      <c r="AU13" s="16">
        <v>1697</v>
      </c>
      <c r="AV13" s="16">
        <v>1603</v>
      </c>
      <c r="AW13" s="16">
        <v>1389</v>
      </c>
    </row>
    <row r="14" spans="2:49" x14ac:dyDescent="0.3">
      <c r="B14" s="197"/>
      <c r="C14" s="7" t="s">
        <v>24</v>
      </c>
      <c r="D14" s="11">
        <v>831</v>
      </c>
      <c r="E14" s="11">
        <v>1097</v>
      </c>
      <c r="F14" s="11">
        <v>1209</v>
      </c>
      <c r="G14" s="12">
        <v>1367</v>
      </c>
      <c r="H14" s="13">
        <v>994</v>
      </c>
      <c r="I14" s="13">
        <v>1126</v>
      </c>
      <c r="J14" s="14">
        <v>1081</v>
      </c>
      <c r="K14" s="14">
        <v>1178</v>
      </c>
      <c r="L14" s="14">
        <v>990</v>
      </c>
      <c r="M14" s="14">
        <v>1456</v>
      </c>
      <c r="N14" s="12">
        <v>1547</v>
      </c>
      <c r="O14" s="12">
        <v>1541</v>
      </c>
      <c r="P14" s="14">
        <v>1741</v>
      </c>
      <c r="Q14" s="14">
        <v>1698</v>
      </c>
      <c r="R14" s="14">
        <v>1599</v>
      </c>
      <c r="S14" s="14">
        <v>1587</v>
      </c>
      <c r="T14" s="14">
        <v>1678</v>
      </c>
      <c r="U14" s="14">
        <v>1299</v>
      </c>
      <c r="V14" s="14">
        <v>1318</v>
      </c>
      <c r="W14" s="14">
        <v>1328</v>
      </c>
      <c r="X14" s="14">
        <v>1679</v>
      </c>
      <c r="Y14" s="14">
        <v>1421</v>
      </c>
      <c r="Z14" s="44">
        <v>1305</v>
      </c>
      <c r="AA14" s="14">
        <v>1154</v>
      </c>
      <c r="AB14" s="14">
        <v>1361</v>
      </c>
      <c r="AC14" s="44">
        <v>1354</v>
      </c>
      <c r="AD14" s="62">
        <v>1182</v>
      </c>
      <c r="AE14" s="16">
        <v>1295</v>
      </c>
      <c r="AF14" s="14">
        <v>1207</v>
      </c>
      <c r="AG14" s="62">
        <v>1157</v>
      </c>
      <c r="AH14" s="16">
        <v>1427</v>
      </c>
      <c r="AI14" s="62">
        <v>1254</v>
      </c>
      <c r="AJ14" s="62">
        <v>1129</v>
      </c>
      <c r="AK14" s="16">
        <v>1010</v>
      </c>
      <c r="AL14" s="62">
        <v>1242</v>
      </c>
      <c r="AM14" s="62">
        <v>1144</v>
      </c>
      <c r="AN14" s="16">
        <v>1039</v>
      </c>
      <c r="AO14" s="62">
        <v>1158</v>
      </c>
      <c r="AP14" s="16">
        <v>1027</v>
      </c>
      <c r="AQ14" s="16">
        <v>1099</v>
      </c>
      <c r="AR14" s="16">
        <v>1157</v>
      </c>
      <c r="AS14" s="16">
        <v>1233</v>
      </c>
      <c r="AT14" s="16">
        <v>1274</v>
      </c>
      <c r="AU14" s="16">
        <v>1146</v>
      </c>
      <c r="AV14" s="16">
        <v>1062</v>
      </c>
      <c r="AW14" s="16">
        <v>1007</v>
      </c>
    </row>
    <row r="15" spans="2:49" x14ac:dyDescent="0.3">
      <c r="B15" s="197"/>
      <c r="C15" s="7" t="s">
        <v>5</v>
      </c>
      <c r="D15" s="11">
        <v>681</v>
      </c>
      <c r="E15" s="11">
        <v>740</v>
      </c>
      <c r="F15" s="11">
        <v>975</v>
      </c>
      <c r="G15" s="12">
        <v>725</v>
      </c>
      <c r="H15" s="13">
        <v>549</v>
      </c>
      <c r="I15" s="13">
        <v>685</v>
      </c>
      <c r="J15" s="14">
        <v>600</v>
      </c>
      <c r="K15" s="14">
        <v>361</v>
      </c>
      <c r="L15" s="12">
        <v>665</v>
      </c>
      <c r="M15" s="14">
        <v>645</v>
      </c>
      <c r="N15" s="12">
        <v>773</v>
      </c>
      <c r="O15" s="12">
        <v>1216</v>
      </c>
      <c r="P15" s="14">
        <v>1028</v>
      </c>
      <c r="Q15" s="14">
        <v>1361</v>
      </c>
      <c r="R15" s="14">
        <v>1186</v>
      </c>
      <c r="S15" s="14">
        <v>1233</v>
      </c>
      <c r="T15" s="14">
        <v>1373</v>
      </c>
      <c r="U15" s="14">
        <v>1087</v>
      </c>
      <c r="V15" s="14">
        <v>1014</v>
      </c>
      <c r="W15" s="14">
        <v>1362</v>
      </c>
      <c r="X15" s="14">
        <v>1116</v>
      </c>
      <c r="Y15" s="14">
        <v>932</v>
      </c>
      <c r="Z15" s="44">
        <v>1006</v>
      </c>
      <c r="AA15" s="14">
        <v>1016</v>
      </c>
      <c r="AB15" s="14">
        <v>969</v>
      </c>
      <c r="AC15" s="44">
        <v>919</v>
      </c>
      <c r="AD15" s="62">
        <v>958</v>
      </c>
      <c r="AE15" s="16">
        <v>779</v>
      </c>
      <c r="AF15" s="14">
        <v>936</v>
      </c>
      <c r="AG15" s="62">
        <v>1006</v>
      </c>
      <c r="AH15" s="16">
        <v>911</v>
      </c>
      <c r="AI15" s="62">
        <v>770</v>
      </c>
      <c r="AJ15" s="62">
        <v>971</v>
      </c>
      <c r="AK15" s="16">
        <v>1013</v>
      </c>
      <c r="AL15" s="62">
        <v>907</v>
      </c>
      <c r="AM15" s="62">
        <v>1002</v>
      </c>
      <c r="AN15" s="16">
        <v>1029</v>
      </c>
      <c r="AO15" s="62">
        <v>69</v>
      </c>
      <c r="AP15" s="16">
        <v>1015</v>
      </c>
      <c r="AQ15" s="16">
        <v>989</v>
      </c>
      <c r="AR15" s="16">
        <v>928</v>
      </c>
      <c r="AS15" s="16">
        <v>1121</v>
      </c>
      <c r="AT15" s="16">
        <v>834</v>
      </c>
      <c r="AU15" s="16">
        <v>706</v>
      </c>
      <c r="AV15" s="16">
        <v>932</v>
      </c>
      <c r="AW15" s="16">
        <v>683</v>
      </c>
    </row>
    <row r="16" spans="2:49" x14ac:dyDescent="0.3">
      <c r="B16" s="197"/>
      <c r="C16" s="7" t="s">
        <v>6</v>
      </c>
      <c r="D16" s="11">
        <v>199</v>
      </c>
      <c r="E16" s="11">
        <v>270</v>
      </c>
      <c r="F16" s="11">
        <v>279</v>
      </c>
      <c r="G16" s="12">
        <v>306</v>
      </c>
      <c r="H16" s="13">
        <v>303</v>
      </c>
      <c r="I16" s="17"/>
      <c r="J16" s="17"/>
      <c r="K16" s="17"/>
      <c r="L16" s="17"/>
      <c r="M16" s="17"/>
      <c r="N16" s="17"/>
      <c r="O16" s="17"/>
      <c r="P16" s="33">
        <v>1</v>
      </c>
      <c r="Q16" s="33">
        <v>13</v>
      </c>
      <c r="R16" s="33">
        <v>10</v>
      </c>
      <c r="S16" s="17"/>
      <c r="T16" s="17"/>
      <c r="U16" s="17"/>
      <c r="V16" s="17"/>
      <c r="W16" s="17"/>
      <c r="X16" s="17"/>
      <c r="Y16" s="17"/>
      <c r="Z16" s="44">
        <v>35</v>
      </c>
      <c r="AA16" s="17"/>
      <c r="AB16" s="17"/>
      <c r="AC16" s="17"/>
      <c r="AD16" s="63"/>
      <c r="AE16" s="18"/>
      <c r="AF16" s="17"/>
      <c r="AG16" s="63"/>
      <c r="AH16" s="18"/>
      <c r="AI16" s="63"/>
      <c r="AJ16" s="63"/>
      <c r="AK16" s="18"/>
      <c r="AL16" s="63"/>
      <c r="AM16" s="63"/>
      <c r="AN16" s="18"/>
      <c r="AO16" s="63"/>
      <c r="AP16" s="18"/>
      <c r="AQ16" s="18"/>
      <c r="AR16" s="18"/>
      <c r="AS16" s="18"/>
      <c r="AT16" s="18"/>
      <c r="AU16" s="18"/>
      <c r="AV16" s="18"/>
      <c r="AW16" s="18"/>
    </row>
    <row r="17" spans="2:49" x14ac:dyDescent="0.3">
      <c r="B17" s="197"/>
      <c r="C17" s="9" t="s">
        <v>31</v>
      </c>
      <c r="D17" s="19"/>
      <c r="E17" s="19"/>
      <c r="F17" s="19"/>
      <c r="G17" s="20"/>
      <c r="H17" s="20"/>
      <c r="I17" s="13">
        <v>334</v>
      </c>
      <c r="J17" s="14">
        <v>302</v>
      </c>
      <c r="K17" s="14">
        <v>301</v>
      </c>
      <c r="L17" s="14">
        <v>328</v>
      </c>
      <c r="M17" s="14">
        <v>433</v>
      </c>
      <c r="N17" s="12">
        <v>464</v>
      </c>
      <c r="O17" s="12">
        <v>457</v>
      </c>
      <c r="P17" s="14">
        <v>515</v>
      </c>
      <c r="Q17" s="14">
        <v>550</v>
      </c>
      <c r="R17" s="14">
        <v>538</v>
      </c>
      <c r="S17" s="14">
        <v>589</v>
      </c>
      <c r="T17" s="14">
        <v>637</v>
      </c>
      <c r="U17" s="14">
        <v>573</v>
      </c>
      <c r="V17" s="14">
        <v>579</v>
      </c>
      <c r="W17" s="14">
        <v>589</v>
      </c>
      <c r="X17" s="14">
        <v>606</v>
      </c>
      <c r="Y17" s="14">
        <v>568</v>
      </c>
      <c r="Z17" s="44">
        <v>532</v>
      </c>
      <c r="AA17" s="14">
        <v>517</v>
      </c>
      <c r="AB17" s="14">
        <v>527</v>
      </c>
      <c r="AC17" s="44">
        <v>542</v>
      </c>
      <c r="AD17" s="62">
        <v>513</v>
      </c>
      <c r="AE17" s="16">
        <v>474</v>
      </c>
      <c r="AF17" s="14">
        <v>476</v>
      </c>
      <c r="AG17" s="62">
        <v>470</v>
      </c>
      <c r="AH17" s="16">
        <v>505</v>
      </c>
      <c r="AI17" s="62">
        <v>480</v>
      </c>
      <c r="AJ17" s="62">
        <v>474</v>
      </c>
      <c r="AK17" s="16">
        <v>463</v>
      </c>
      <c r="AL17" s="62">
        <v>476</v>
      </c>
      <c r="AM17" s="62">
        <v>443</v>
      </c>
      <c r="AN17" s="16">
        <v>492</v>
      </c>
      <c r="AO17" s="62">
        <v>395</v>
      </c>
      <c r="AP17" s="16">
        <v>415</v>
      </c>
      <c r="AQ17" s="16">
        <v>436</v>
      </c>
      <c r="AR17" s="16">
        <v>436</v>
      </c>
      <c r="AS17" s="16">
        <v>464</v>
      </c>
      <c r="AT17" s="16">
        <v>435</v>
      </c>
      <c r="AU17" s="16">
        <v>464</v>
      </c>
      <c r="AV17" s="16">
        <v>401</v>
      </c>
      <c r="AW17" s="16">
        <v>407</v>
      </c>
    </row>
    <row r="18" spans="2:49" x14ac:dyDescent="0.3">
      <c r="B18" s="197"/>
      <c r="C18" s="9" t="s">
        <v>32</v>
      </c>
      <c r="D18" s="19"/>
      <c r="E18" s="19"/>
      <c r="F18" s="19"/>
      <c r="G18" s="20"/>
      <c r="H18" s="20"/>
      <c r="I18" s="13">
        <v>34</v>
      </c>
      <c r="J18" s="14">
        <v>670</v>
      </c>
      <c r="K18" s="14">
        <v>257</v>
      </c>
      <c r="L18" s="14">
        <v>670</v>
      </c>
      <c r="M18" s="14">
        <v>69</v>
      </c>
      <c r="N18" s="12">
        <v>80</v>
      </c>
      <c r="O18" s="12">
        <v>67</v>
      </c>
      <c r="P18" s="14">
        <v>64</v>
      </c>
      <c r="Q18" s="14">
        <v>94</v>
      </c>
      <c r="R18" s="14">
        <v>164</v>
      </c>
      <c r="S18" s="14">
        <v>101</v>
      </c>
      <c r="T18" s="14">
        <v>108</v>
      </c>
      <c r="U18" s="14">
        <v>173</v>
      </c>
      <c r="V18" s="14">
        <v>107</v>
      </c>
      <c r="W18" s="14">
        <v>68</v>
      </c>
      <c r="X18" s="14">
        <v>150</v>
      </c>
      <c r="Y18" s="14">
        <v>160</v>
      </c>
      <c r="Z18" s="44">
        <v>169</v>
      </c>
      <c r="AA18" s="14">
        <v>248</v>
      </c>
      <c r="AB18" s="14">
        <v>101</v>
      </c>
      <c r="AC18" s="44">
        <v>104</v>
      </c>
      <c r="AD18" s="62">
        <v>80</v>
      </c>
      <c r="AE18" s="16">
        <v>61</v>
      </c>
      <c r="AF18" s="14">
        <v>64</v>
      </c>
      <c r="AG18" s="62">
        <v>69</v>
      </c>
      <c r="AH18" s="16">
        <v>76</v>
      </c>
      <c r="AI18" s="62">
        <v>209</v>
      </c>
      <c r="AJ18" s="62">
        <v>60</v>
      </c>
      <c r="AK18" s="16">
        <v>47</v>
      </c>
      <c r="AL18" s="62">
        <v>60</v>
      </c>
      <c r="AM18" s="62">
        <v>112</v>
      </c>
      <c r="AN18" s="16">
        <v>49</v>
      </c>
      <c r="AO18" s="62">
        <v>932</v>
      </c>
      <c r="AP18" s="16">
        <v>84</v>
      </c>
      <c r="AQ18" s="16">
        <v>53</v>
      </c>
      <c r="AR18" s="16">
        <v>46</v>
      </c>
      <c r="AS18" s="16">
        <v>88</v>
      </c>
      <c r="AT18" s="16">
        <v>60</v>
      </c>
      <c r="AU18" s="16">
        <v>52</v>
      </c>
      <c r="AV18" s="16">
        <v>70</v>
      </c>
      <c r="AW18" s="16">
        <v>45</v>
      </c>
    </row>
    <row r="19" spans="2:49" x14ac:dyDescent="0.3">
      <c r="B19" s="198"/>
      <c r="C19" s="9" t="s">
        <v>33</v>
      </c>
      <c r="D19" s="19"/>
      <c r="E19" s="19"/>
      <c r="F19" s="19"/>
      <c r="G19" s="20"/>
      <c r="H19" s="20"/>
      <c r="I19" s="13">
        <v>66</v>
      </c>
      <c r="J19" s="14">
        <v>72</v>
      </c>
      <c r="K19" s="14">
        <v>133</v>
      </c>
      <c r="L19" s="14">
        <v>123</v>
      </c>
      <c r="M19" s="14">
        <v>46</v>
      </c>
      <c r="N19" s="12">
        <v>181</v>
      </c>
      <c r="O19" s="12">
        <v>176</v>
      </c>
      <c r="P19" s="14">
        <v>132</v>
      </c>
      <c r="Q19" s="14">
        <v>310</v>
      </c>
      <c r="R19" s="14">
        <v>369</v>
      </c>
      <c r="S19" s="14">
        <v>185</v>
      </c>
      <c r="T19" s="14">
        <v>192</v>
      </c>
      <c r="U19" s="14">
        <v>440</v>
      </c>
      <c r="V19" s="14">
        <v>202</v>
      </c>
      <c r="W19" s="14">
        <v>422</v>
      </c>
      <c r="X19" s="14">
        <v>399</v>
      </c>
      <c r="Y19" s="14">
        <v>202</v>
      </c>
      <c r="Z19" s="44">
        <v>372</v>
      </c>
      <c r="AA19" s="14">
        <v>414</v>
      </c>
      <c r="AB19" s="14">
        <v>298</v>
      </c>
      <c r="AC19" s="44">
        <v>481</v>
      </c>
      <c r="AD19" s="16">
        <v>526</v>
      </c>
      <c r="AE19" s="16">
        <v>369</v>
      </c>
      <c r="AF19" s="14">
        <v>381</v>
      </c>
      <c r="AG19" s="62">
        <v>428</v>
      </c>
      <c r="AH19" s="16">
        <v>384</v>
      </c>
      <c r="AI19" s="62">
        <v>502</v>
      </c>
      <c r="AJ19" s="62">
        <v>558</v>
      </c>
      <c r="AK19" s="16">
        <v>277</v>
      </c>
      <c r="AL19" s="62">
        <v>434</v>
      </c>
      <c r="AM19" s="62">
        <v>620</v>
      </c>
      <c r="AN19" s="16">
        <v>291</v>
      </c>
      <c r="AO19" s="62">
        <v>400</v>
      </c>
      <c r="AP19" s="16">
        <v>530</v>
      </c>
      <c r="AQ19" s="16">
        <v>275</v>
      </c>
      <c r="AR19" s="16">
        <v>420</v>
      </c>
      <c r="AS19" s="16">
        <v>522</v>
      </c>
      <c r="AT19" s="16">
        <v>354</v>
      </c>
      <c r="AU19" s="16">
        <v>448</v>
      </c>
      <c r="AV19" s="16">
        <v>498</v>
      </c>
      <c r="AW19" s="16">
        <v>282</v>
      </c>
    </row>
    <row r="20" spans="2:49" x14ac:dyDescent="0.3">
      <c r="B20" s="198"/>
      <c r="C20" s="9" t="s">
        <v>44</v>
      </c>
      <c r="D20" s="19"/>
      <c r="E20" s="19"/>
      <c r="F20" s="19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44">
        <v>121</v>
      </c>
      <c r="AA20" s="20"/>
      <c r="AB20" s="20"/>
      <c r="AC20" s="20"/>
      <c r="AD20" s="56"/>
      <c r="AE20" s="56"/>
      <c r="AF20" s="20"/>
      <c r="AG20" s="64"/>
      <c r="AH20" s="56"/>
      <c r="AI20" s="64"/>
      <c r="AJ20" s="64"/>
      <c r="AK20" s="56"/>
      <c r="AL20" s="64"/>
      <c r="AM20" s="64"/>
      <c r="AN20" s="56"/>
      <c r="AO20" s="64"/>
      <c r="AP20" s="56"/>
      <c r="AQ20" s="56"/>
      <c r="AR20" s="56"/>
      <c r="AS20" s="56"/>
      <c r="AT20" s="56"/>
      <c r="AU20" s="56"/>
      <c r="AV20" s="56"/>
      <c r="AW20" s="56"/>
    </row>
    <row r="21" spans="2:49" x14ac:dyDescent="0.3">
      <c r="B21" s="198"/>
      <c r="C21" s="45" t="s">
        <v>45</v>
      </c>
      <c r="D21" s="19"/>
      <c r="E21" s="19"/>
      <c r="F21" s="19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44">
        <v>140</v>
      </c>
      <c r="AA21" s="20"/>
      <c r="AB21" s="20"/>
      <c r="AC21" s="20"/>
      <c r="AD21" s="56"/>
      <c r="AE21" s="56"/>
      <c r="AF21" s="20"/>
      <c r="AG21" s="64"/>
      <c r="AH21" s="56"/>
      <c r="AI21" s="64"/>
      <c r="AJ21" s="64"/>
      <c r="AK21" s="56"/>
      <c r="AL21" s="64"/>
      <c r="AM21" s="64"/>
      <c r="AN21" s="56"/>
      <c r="AO21" s="64"/>
      <c r="AP21" s="56"/>
      <c r="AQ21" s="56"/>
      <c r="AR21" s="56"/>
      <c r="AS21" s="56"/>
      <c r="AT21" s="56"/>
      <c r="AU21" s="56"/>
      <c r="AV21" s="56"/>
      <c r="AW21" s="56"/>
    </row>
    <row r="22" spans="2:49" ht="15" thickBot="1" x14ac:dyDescent="0.35">
      <c r="B22" s="199"/>
      <c r="C22" s="46" t="s">
        <v>46</v>
      </c>
      <c r="D22" s="21"/>
      <c r="E22" s="21"/>
      <c r="F22" s="21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47">
        <v>43</v>
      </c>
      <c r="AA22" s="22"/>
      <c r="AB22" s="22"/>
      <c r="AC22" s="22"/>
      <c r="AD22" s="57"/>
      <c r="AE22" s="57"/>
      <c r="AF22" s="22"/>
      <c r="AG22" s="65"/>
      <c r="AH22" s="57"/>
      <c r="AI22" s="65"/>
      <c r="AJ22" s="65"/>
      <c r="AK22" s="57"/>
      <c r="AL22" s="65"/>
      <c r="AM22" s="65"/>
      <c r="AN22" s="57"/>
      <c r="AO22" s="65"/>
      <c r="AP22" s="57"/>
      <c r="AQ22" s="57"/>
      <c r="AR22" s="57"/>
      <c r="AS22" s="57"/>
      <c r="AT22" s="57"/>
      <c r="AU22" s="57"/>
      <c r="AV22" s="57"/>
      <c r="AW22" s="57"/>
    </row>
    <row r="23" spans="2:49" x14ac:dyDescent="0.3">
      <c r="B23" s="187" t="s">
        <v>16</v>
      </c>
      <c r="C23" s="10" t="s">
        <v>3</v>
      </c>
      <c r="D23" s="23">
        <v>303566</v>
      </c>
      <c r="E23" s="23">
        <v>312380</v>
      </c>
      <c r="F23" s="23">
        <v>291005</v>
      </c>
      <c r="G23" s="24">
        <v>298994</v>
      </c>
      <c r="H23" s="25">
        <v>294563</v>
      </c>
      <c r="I23" s="25">
        <v>274275</v>
      </c>
      <c r="J23" s="26">
        <v>283318</v>
      </c>
      <c r="K23" s="26">
        <v>283423</v>
      </c>
      <c r="L23" s="26">
        <v>272999</v>
      </c>
      <c r="M23" s="26">
        <v>286373</v>
      </c>
      <c r="N23" s="24">
        <v>299391</v>
      </c>
      <c r="O23" s="26">
        <v>298264</v>
      </c>
      <c r="P23" s="26">
        <v>303340</v>
      </c>
      <c r="Q23" s="26">
        <v>324194</v>
      </c>
      <c r="R23" s="26">
        <v>333729</v>
      </c>
      <c r="S23" s="26">
        <v>325044</v>
      </c>
      <c r="T23" s="26">
        <v>327900</v>
      </c>
      <c r="U23" s="26">
        <v>307020</v>
      </c>
      <c r="V23" s="26">
        <v>326996</v>
      </c>
      <c r="W23" s="26">
        <v>328019</v>
      </c>
      <c r="X23" s="26">
        <v>324005</v>
      </c>
      <c r="Y23" s="26">
        <v>336664</v>
      </c>
      <c r="Z23" s="43">
        <v>344287</v>
      </c>
      <c r="AA23" s="26">
        <v>329142</v>
      </c>
      <c r="AB23" s="26">
        <v>346315</v>
      </c>
      <c r="AC23" s="43">
        <v>339882</v>
      </c>
      <c r="AD23" s="40">
        <v>352225</v>
      </c>
      <c r="AE23" s="40">
        <v>351996</v>
      </c>
      <c r="AF23" s="26">
        <v>355936</v>
      </c>
      <c r="AG23" s="61">
        <v>350734</v>
      </c>
      <c r="AH23" s="40">
        <v>344788</v>
      </c>
      <c r="AI23" s="61">
        <v>364564</v>
      </c>
      <c r="AJ23" s="61">
        <v>358439</v>
      </c>
      <c r="AK23" s="40">
        <v>356502</v>
      </c>
      <c r="AL23" s="61">
        <v>361403</v>
      </c>
      <c r="AM23" s="61">
        <v>355806</v>
      </c>
      <c r="AN23" s="40">
        <v>358000</v>
      </c>
      <c r="AO23" s="61">
        <v>361356</v>
      </c>
      <c r="AP23" s="40">
        <v>351570</v>
      </c>
      <c r="AQ23" s="40">
        <v>351929</v>
      </c>
      <c r="AR23" s="40">
        <v>366130</v>
      </c>
      <c r="AS23" s="40">
        <v>192183</v>
      </c>
      <c r="AT23" s="40">
        <v>200741</v>
      </c>
      <c r="AU23" s="40">
        <v>212418</v>
      </c>
      <c r="AV23" s="40">
        <v>222680</v>
      </c>
      <c r="AW23" s="40">
        <v>225611</v>
      </c>
    </row>
    <row r="24" spans="2:49" x14ac:dyDescent="0.3">
      <c r="B24" s="188"/>
      <c r="C24" s="7" t="s">
        <v>4</v>
      </c>
      <c r="D24" s="11">
        <v>4367</v>
      </c>
      <c r="E24" s="11">
        <v>5507</v>
      </c>
      <c r="F24" s="11">
        <v>6485</v>
      </c>
      <c r="G24" s="12">
        <v>8279</v>
      </c>
      <c r="H24" s="13">
        <v>2803</v>
      </c>
      <c r="I24" s="13">
        <v>4191</v>
      </c>
      <c r="J24" s="14">
        <v>7783</v>
      </c>
      <c r="K24" s="14">
        <v>4266</v>
      </c>
      <c r="L24" s="14">
        <v>7808</v>
      </c>
      <c r="M24" s="14">
        <v>3998</v>
      </c>
      <c r="N24" s="12">
        <v>4011</v>
      </c>
      <c r="O24" s="12">
        <v>5361</v>
      </c>
      <c r="P24" s="14">
        <v>5080</v>
      </c>
      <c r="Q24" s="14">
        <v>1957</v>
      </c>
      <c r="R24" s="14">
        <v>7450</v>
      </c>
      <c r="S24" s="14">
        <v>7215</v>
      </c>
      <c r="T24" s="14">
        <v>7225</v>
      </c>
      <c r="U24" s="14">
        <v>7606</v>
      </c>
      <c r="V24" s="14">
        <v>4904</v>
      </c>
      <c r="W24" s="14">
        <v>3963</v>
      </c>
      <c r="X24" s="14">
        <v>5906</v>
      </c>
      <c r="Y24" s="14">
        <v>3304</v>
      </c>
      <c r="Z24" s="44">
        <v>3667</v>
      </c>
      <c r="AA24" s="14">
        <v>6128</v>
      </c>
      <c r="AB24" s="14">
        <v>9931</v>
      </c>
      <c r="AC24" s="44">
        <v>5831</v>
      </c>
      <c r="AD24" s="16">
        <v>6031</v>
      </c>
      <c r="AE24" s="16">
        <v>8204</v>
      </c>
      <c r="AF24" s="14">
        <v>5780</v>
      </c>
      <c r="AG24" s="62">
        <v>5616</v>
      </c>
      <c r="AH24" s="16">
        <v>5102</v>
      </c>
      <c r="AI24" s="62">
        <v>6024</v>
      </c>
      <c r="AJ24" s="62">
        <v>7086</v>
      </c>
      <c r="AK24" s="16">
        <v>5438</v>
      </c>
      <c r="AL24" s="62">
        <v>5035</v>
      </c>
      <c r="AM24" s="62">
        <v>4936</v>
      </c>
      <c r="AN24" s="16">
        <v>5443</v>
      </c>
      <c r="AO24" s="62">
        <v>5214</v>
      </c>
      <c r="AP24" s="16">
        <v>6291</v>
      </c>
      <c r="AQ24" s="16">
        <v>9155</v>
      </c>
      <c r="AR24" s="16">
        <v>6475</v>
      </c>
      <c r="AS24" s="16">
        <v>3652</v>
      </c>
      <c r="AT24" s="16">
        <v>3116</v>
      </c>
      <c r="AU24" s="16">
        <v>2828</v>
      </c>
      <c r="AV24" s="16">
        <v>4337</v>
      </c>
      <c r="AW24" s="16">
        <v>3903</v>
      </c>
    </row>
    <row r="25" spans="2:49" x14ac:dyDescent="0.3">
      <c r="B25" s="188"/>
      <c r="C25" s="7" t="s">
        <v>0</v>
      </c>
      <c r="D25" s="11">
        <v>188960</v>
      </c>
      <c r="E25" s="11">
        <v>203682</v>
      </c>
      <c r="F25" s="11">
        <v>203277</v>
      </c>
      <c r="G25" s="12">
        <v>188442</v>
      </c>
      <c r="H25" s="13">
        <v>193493</v>
      </c>
      <c r="I25" s="13">
        <v>189878</v>
      </c>
      <c r="J25" s="14">
        <v>183411</v>
      </c>
      <c r="K25" s="14">
        <v>193466</v>
      </c>
      <c r="L25" s="14">
        <v>182796</v>
      </c>
      <c r="M25" s="14">
        <v>179439</v>
      </c>
      <c r="N25" s="12">
        <v>194477</v>
      </c>
      <c r="O25" s="14">
        <v>191743</v>
      </c>
      <c r="P25" s="14">
        <v>190876</v>
      </c>
      <c r="Q25" s="14">
        <v>190889</v>
      </c>
      <c r="R25" s="14">
        <v>203030</v>
      </c>
      <c r="S25" s="14">
        <v>198298</v>
      </c>
      <c r="T25" s="14">
        <v>198577</v>
      </c>
      <c r="U25" s="14">
        <v>195355</v>
      </c>
      <c r="V25" s="14">
        <v>179771</v>
      </c>
      <c r="W25" s="14">
        <v>184209</v>
      </c>
      <c r="X25" s="14">
        <v>191006</v>
      </c>
      <c r="Y25" s="14">
        <v>179528</v>
      </c>
      <c r="Z25" s="44">
        <v>178484</v>
      </c>
      <c r="AA25" s="14">
        <v>185806</v>
      </c>
      <c r="AB25" s="14">
        <v>184642</v>
      </c>
      <c r="AC25" s="44">
        <v>190160</v>
      </c>
      <c r="AD25" s="16">
        <v>182933</v>
      </c>
      <c r="AE25" s="16">
        <v>191586</v>
      </c>
      <c r="AF25" s="14">
        <v>187369</v>
      </c>
      <c r="AG25" s="62">
        <v>186715</v>
      </c>
      <c r="AH25" s="16">
        <v>174833</v>
      </c>
      <c r="AI25" s="62">
        <v>176092</v>
      </c>
      <c r="AJ25" s="62">
        <v>183314</v>
      </c>
      <c r="AK25" s="16">
        <v>182970</v>
      </c>
      <c r="AL25" s="62">
        <v>173116</v>
      </c>
      <c r="AM25" s="62">
        <v>166922</v>
      </c>
      <c r="AN25" s="16">
        <v>183010</v>
      </c>
      <c r="AO25" s="62">
        <v>166605</v>
      </c>
      <c r="AP25" s="16">
        <v>167862</v>
      </c>
      <c r="AQ25" s="16">
        <v>158336</v>
      </c>
      <c r="AR25" s="16">
        <v>171989</v>
      </c>
      <c r="AS25" s="16">
        <v>61789</v>
      </c>
      <c r="AT25" s="16">
        <v>65375</v>
      </c>
      <c r="AU25" s="16">
        <v>64915</v>
      </c>
      <c r="AV25" s="16">
        <v>61141</v>
      </c>
      <c r="AW25" s="16">
        <v>62068</v>
      </c>
    </row>
    <row r="26" spans="2:49" x14ac:dyDescent="0.3">
      <c r="B26" s="188"/>
      <c r="C26" s="7" t="s">
        <v>1</v>
      </c>
      <c r="D26" s="11">
        <v>150123</v>
      </c>
      <c r="E26" s="11">
        <v>165990</v>
      </c>
      <c r="F26" s="11">
        <v>163313</v>
      </c>
      <c r="G26" s="12">
        <v>148518</v>
      </c>
      <c r="H26" s="13">
        <v>155715</v>
      </c>
      <c r="I26" s="13">
        <v>151122</v>
      </c>
      <c r="J26" s="14">
        <v>140112</v>
      </c>
      <c r="K26" s="14">
        <v>140335</v>
      </c>
      <c r="L26" s="14">
        <v>136413</v>
      </c>
      <c r="M26" s="14">
        <v>130402</v>
      </c>
      <c r="N26" s="12">
        <v>143513</v>
      </c>
      <c r="O26" s="12">
        <v>146791</v>
      </c>
      <c r="P26" s="14">
        <v>136313</v>
      </c>
      <c r="Q26" s="14">
        <v>150433</v>
      </c>
      <c r="R26" s="14">
        <v>160151</v>
      </c>
      <c r="S26" s="14">
        <v>147000</v>
      </c>
      <c r="T26" s="14">
        <v>147574</v>
      </c>
      <c r="U26" s="14">
        <v>139655</v>
      </c>
      <c r="V26" s="14">
        <v>130987</v>
      </c>
      <c r="W26" s="14">
        <v>149873</v>
      </c>
      <c r="X26" s="14">
        <v>136961</v>
      </c>
      <c r="Y26" s="14">
        <v>136949</v>
      </c>
      <c r="Z26" s="44">
        <v>153506</v>
      </c>
      <c r="AA26" s="14">
        <v>144786</v>
      </c>
      <c r="AB26" s="14">
        <v>136104</v>
      </c>
      <c r="AC26" s="44">
        <v>146642</v>
      </c>
      <c r="AD26" s="16">
        <v>142803</v>
      </c>
      <c r="AE26" s="16">
        <v>138172</v>
      </c>
      <c r="AF26" s="14">
        <v>147612</v>
      </c>
      <c r="AG26" s="62">
        <v>130998</v>
      </c>
      <c r="AH26" s="16">
        <v>140568</v>
      </c>
      <c r="AI26" s="62">
        <v>146367</v>
      </c>
      <c r="AJ26" s="62">
        <v>130398</v>
      </c>
      <c r="AK26" s="16">
        <v>126690</v>
      </c>
      <c r="AL26" s="62">
        <v>139295</v>
      </c>
      <c r="AM26" s="62">
        <v>143893</v>
      </c>
      <c r="AN26" s="16">
        <v>127561</v>
      </c>
      <c r="AO26" s="62">
        <v>136405</v>
      </c>
      <c r="AP26" s="16">
        <v>142646</v>
      </c>
      <c r="AQ26" s="16">
        <v>135843</v>
      </c>
      <c r="AR26" s="16">
        <v>136368</v>
      </c>
      <c r="AS26" s="16">
        <v>54773</v>
      </c>
      <c r="AT26" s="16">
        <v>50707</v>
      </c>
      <c r="AU26" s="16">
        <v>50073</v>
      </c>
      <c r="AV26" s="16">
        <v>51865</v>
      </c>
      <c r="AW26" s="16">
        <v>41841</v>
      </c>
    </row>
    <row r="27" spans="2:49" x14ac:dyDescent="0.3">
      <c r="B27" s="188"/>
      <c r="C27" s="7" t="s">
        <v>2</v>
      </c>
      <c r="D27" s="11">
        <v>94588</v>
      </c>
      <c r="E27" s="11">
        <v>106573</v>
      </c>
      <c r="F27" s="11">
        <v>106175</v>
      </c>
      <c r="G27" s="12">
        <v>95165</v>
      </c>
      <c r="H27" s="13">
        <v>104912</v>
      </c>
      <c r="I27" s="13">
        <v>102038</v>
      </c>
      <c r="J27" s="14">
        <v>95818</v>
      </c>
      <c r="K27" s="14">
        <v>102517</v>
      </c>
      <c r="L27" s="14">
        <v>103861</v>
      </c>
      <c r="M27" s="14">
        <v>105875</v>
      </c>
      <c r="N27" s="12">
        <v>103026</v>
      </c>
      <c r="O27" s="12">
        <v>108353</v>
      </c>
      <c r="P27" s="14">
        <v>114657</v>
      </c>
      <c r="Q27" s="14">
        <v>117581</v>
      </c>
      <c r="R27" s="14">
        <v>112397</v>
      </c>
      <c r="S27" s="14">
        <v>115254</v>
      </c>
      <c r="T27" s="14">
        <v>115406</v>
      </c>
      <c r="U27" s="14">
        <v>116112</v>
      </c>
      <c r="V27" s="14">
        <v>112396</v>
      </c>
      <c r="W27" s="14">
        <v>116663</v>
      </c>
      <c r="X27" s="14">
        <v>117489</v>
      </c>
      <c r="Y27" s="14">
        <v>119958</v>
      </c>
      <c r="Z27" s="44">
        <v>113824</v>
      </c>
      <c r="AA27" s="14">
        <v>124372</v>
      </c>
      <c r="AB27" s="14">
        <v>110166</v>
      </c>
      <c r="AC27" s="44">
        <v>114613</v>
      </c>
      <c r="AD27" s="16">
        <v>112139</v>
      </c>
      <c r="AE27" s="16">
        <v>110156</v>
      </c>
      <c r="AF27" s="14">
        <v>115457</v>
      </c>
      <c r="AG27" s="62">
        <v>114122</v>
      </c>
      <c r="AH27" s="16">
        <v>104837</v>
      </c>
      <c r="AI27" s="62">
        <v>118342</v>
      </c>
      <c r="AJ27" s="62">
        <v>113407</v>
      </c>
      <c r="AK27" s="16">
        <v>93853</v>
      </c>
      <c r="AL27" s="62">
        <v>103879</v>
      </c>
      <c r="AM27" s="62">
        <v>108847</v>
      </c>
      <c r="AN27" s="16">
        <v>93580</v>
      </c>
      <c r="AO27" s="62">
        <v>112158</v>
      </c>
      <c r="AP27" s="16">
        <v>104233</v>
      </c>
      <c r="AQ27" s="16">
        <v>109834</v>
      </c>
      <c r="AR27" s="16">
        <v>108441</v>
      </c>
      <c r="AS27" s="16">
        <v>44789</v>
      </c>
      <c r="AT27" s="16">
        <v>46746</v>
      </c>
      <c r="AU27" s="16">
        <v>45356</v>
      </c>
      <c r="AV27" s="16">
        <v>43143</v>
      </c>
      <c r="AW27" s="16">
        <v>40371</v>
      </c>
    </row>
    <row r="28" spans="2:49" x14ac:dyDescent="0.3">
      <c r="B28" s="188"/>
      <c r="C28" s="7" t="s">
        <v>25</v>
      </c>
      <c r="D28" s="11">
        <v>57285</v>
      </c>
      <c r="E28" s="11">
        <v>57451</v>
      </c>
      <c r="F28" s="11">
        <v>55106</v>
      </c>
      <c r="G28" s="12">
        <v>53963</v>
      </c>
      <c r="H28" s="13">
        <v>50670</v>
      </c>
      <c r="I28" s="13">
        <v>50279</v>
      </c>
      <c r="J28" s="14">
        <v>50942</v>
      </c>
      <c r="K28" s="14">
        <v>51066</v>
      </c>
      <c r="L28" s="14">
        <v>49893</v>
      </c>
      <c r="M28" s="14">
        <v>51301</v>
      </c>
      <c r="N28" s="12">
        <v>51437</v>
      </c>
      <c r="O28" s="12">
        <v>51515</v>
      </c>
      <c r="P28" s="14">
        <v>53415</v>
      </c>
      <c r="Q28" s="14">
        <v>54534</v>
      </c>
      <c r="R28" s="14">
        <v>55592</v>
      </c>
      <c r="S28" s="14">
        <v>53681</v>
      </c>
      <c r="T28" s="14">
        <v>54606</v>
      </c>
      <c r="U28" s="14">
        <v>55400</v>
      </c>
      <c r="V28" s="14">
        <v>54116</v>
      </c>
      <c r="W28" s="14">
        <v>53740</v>
      </c>
      <c r="X28" s="14">
        <v>54377</v>
      </c>
      <c r="Y28" s="14">
        <v>53947</v>
      </c>
      <c r="Z28" s="44">
        <v>53949</v>
      </c>
      <c r="AA28" s="14">
        <v>54475</v>
      </c>
      <c r="AB28" s="14">
        <v>55634</v>
      </c>
      <c r="AC28" s="44">
        <v>54930</v>
      </c>
      <c r="AD28" s="16">
        <v>55231</v>
      </c>
      <c r="AE28" s="16">
        <v>55458</v>
      </c>
      <c r="AF28" s="14">
        <v>54746</v>
      </c>
      <c r="AG28" s="62">
        <v>54018</v>
      </c>
      <c r="AH28" s="16">
        <v>55248</v>
      </c>
      <c r="AI28" s="62">
        <v>55216</v>
      </c>
      <c r="AJ28" s="62">
        <v>55094</v>
      </c>
      <c r="AK28" s="16">
        <v>54057</v>
      </c>
      <c r="AL28" s="62">
        <v>54014</v>
      </c>
      <c r="AM28" s="62">
        <v>53265</v>
      </c>
      <c r="AN28" s="16">
        <v>54424</v>
      </c>
      <c r="AO28" s="62">
        <v>51856</v>
      </c>
      <c r="AP28" s="16">
        <v>51352</v>
      </c>
      <c r="AQ28" s="16">
        <v>52081</v>
      </c>
      <c r="AR28" s="16">
        <v>50585</v>
      </c>
      <c r="AS28" s="16">
        <v>30466</v>
      </c>
      <c r="AT28" s="16">
        <v>30504</v>
      </c>
      <c r="AU28" s="16">
        <v>30493</v>
      </c>
      <c r="AV28" s="16">
        <v>29857</v>
      </c>
      <c r="AW28" s="16">
        <v>30449</v>
      </c>
    </row>
    <row r="29" spans="2:49" x14ac:dyDescent="0.3">
      <c r="B29" s="188"/>
      <c r="C29" s="8" t="s">
        <v>23</v>
      </c>
      <c r="D29" s="11">
        <v>22915</v>
      </c>
      <c r="E29" s="11">
        <v>23615</v>
      </c>
      <c r="F29" s="11">
        <v>22001</v>
      </c>
      <c r="G29" s="12">
        <v>21733</v>
      </c>
      <c r="H29" s="13">
        <v>21489</v>
      </c>
      <c r="I29" s="13">
        <v>20981</v>
      </c>
      <c r="J29" s="14">
        <v>20377</v>
      </c>
      <c r="K29" s="14">
        <v>21128</v>
      </c>
      <c r="L29" s="14">
        <v>20096</v>
      </c>
      <c r="M29" s="14">
        <v>20958</v>
      </c>
      <c r="N29" s="12">
        <v>22197</v>
      </c>
      <c r="O29" s="12">
        <v>22272</v>
      </c>
      <c r="P29" s="14">
        <v>22039</v>
      </c>
      <c r="Q29" s="14">
        <v>22281</v>
      </c>
      <c r="R29" s="14">
        <v>22833</v>
      </c>
      <c r="S29" s="14">
        <v>21546</v>
      </c>
      <c r="T29" s="14">
        <v>21911</v>
      </c>
      <c r="U29" s="14">
        <v>21064</v>
      </c>
      <c r="V29" s="14">
        <v>22164</v>
      </c>
      <c r="W29" s="14">
        <v>21858</v>
      </c>
      <c r="X29" s="14">
        <v>22091</v>
      </c>
      <c r="Y29" s="14">
        <v>22411</v>
      </c>
      <c r="Z29" s="44">
        <v>22141</v>
      </c>
      <c r="AA29" s="14">
        <v>21138</v>
      </c>
      <c r="AB29" s="14">
        <v>22365</v>
      </c>
      <c r="AC29" s="44">
        <v>23063</v>
      </c>
      <c r="AD29" s="16">
        <v>23216</v>
      </c>
      <c r="AE29" s="16">
        <v>22751</v>
      </c>
      <c r="AF29" s="14">
        <v>23239</v>
      </c>
      <c r="AG29" s="62">
        <v>22437</v>
      </c>
      <c r="AH29" s="16">
        <v>21597</v>
      </c>
      <c r="AI29" s="62">
        <v>22016</v>
      </c>
      <c r="AJ29" s="62">
        <v>21747</v>
      </c>
      <c r="AK29" s="16">
        <v>22061</v>
      </c>
      <c r="AL29" s="62">
        <v>21695</v>
      </c>
      <c r="AM29" s="62">
        <v>21589</v>
      </c>
      <c r="AN29" s="16">
        <v>22284</v>
      </c>
      <c r="AO29" s="62">
        <v>20369</v>
      </c>
      <c r="AP29" s="16">
        <v>21347</v>
      </c>
      <c r="AQ29" s="16">
        <v>21185</v>
      </c>
      <c r="AR29" s="16">
        <v>22385</v>
      </c>
      <c r="AS29" s="16">
        <v>12477</v>
      </c>
      <c r="AT29" s="16">
        <v>12341</v>
      </c>
      <c r="AU29" s="16">
        <v>12557</v>
      </c>
      <c r="AV29" s="16">
        <v>13029</v>
      </c>
      <c r="AW29" s="16">
        <v>12809</v>
      </c>
    </row>
    <row r="30" spans="2:49" x14ac:dyDescent="0.3">
      <c r="B30" s="188"/>
      <c r="C30" s="7" t="s">
        <v>24</v>
      </c>
      <c r="D30" s="11">
        <v>13984</v>
      </c>
      <c r="E30" s="11">
        <v>13428</v>
      </c>
      <c r="F30" s="11">
        <v>12574</v>
      </c>
      <c r="G30" s="12">
        <v>12283</v>
      </c>
      <c r="H30" s="13">
        <v>11823</v>
      </c>
      <c r="I30" s="13">
        <v>11602</v>
      </c>
      <c r="J30" s="14">
        <v>11181</v>
      </c>
      <c r="K30" s="14">
        <v>11737</v>
      </c>
      <c r="L30" s="14">
        <v>11959</v>
      </c>
      <c r="M30" s="14">
        <v>12530</v>
      </c>
      <c r="N30" s="12">
        <v>12480</v>
      </c>
      <c r="O30" s="12">
        <v>12782</v>
      </c>
      <c r="P30" s="14">
        <v>12967</v>
      </c>
      <c r="Q30" s="14">
        <v>13421</v>
      </c>
      <c r="R30" s="14">
        <v>12632</v>
      </c>
      <c r="S30" s="14">
        <v>12729</v>
      </c>
      <c r="T30" s="14">
        <v>12836</v>
      </c>
      <c r="U30" s="14">
        <v>12082</v>
      </c>
      <c r="V30" s="14">
        <v>12195</v>
      </c>
      <c r="W30" s="14">
        <v>12443</v>
      </c>
      <c r="X30" s="14">
        <v>11854</v>
      </c>
      <c r="Y30" s="14">
        <v>12684</v>
      </c>
      <c r="Z30" s="44">
        <v>13184</v>
      </c>
      <c r="AA30" s="14">
        <v>12563</v>
      </c>
      <c r="AB30" s="14">
        <v>12278</v>
      </c>
      <c r="AC30" s="44">
        <v>12657</v>
      </c>
      <c r="AD30" s="16">
        <v>12301</v>
      </c>
      <c r="AE30" s="16">
        <v>12630</v>
      </c>
      <c r="AF30" s="14">
        <v>13752</v>
      </c>
      <c r="AG30" s="62">
        <v>13351</v>
      </c>
      <c r="AH30" s="16">
        <v>13161</v>
      </c>
      <c r="AI30" s="62">
        <v>12917</v>
      </c>
      <c r="AJ30" s="62">
        <v>12630</v>
      </c>
      <c r="AK30" s="16">
        <v>12712</v>
      </c>
      <c r="AL30" s="62">
        <v>12362</v>
      </c>
      <c r="AM30" s="62">
        <v>11558</v>
      </c>
      <c r="AN30" s="16">
        <v>12745</v>
      </c>
      <c r="AO30" s="62">
        <v>12106</v>
      </c>
      <c r="AP30" s="16">
        <v>12529</v>
      </c>
      <c r="AQ30" s="16">
        <v>13002</v>
      </c>
      <c r="AR30" s="16">
        <v>12981</v>
      </c>
      <c r="AS30" s="16">
        <v>7143</v>
      </c>
      <c r="AT30" s="16">
        <v>7233</v>
      </c>
      <c r="AU30" s="16">
        <v>7701</v>
      </c>
      <c r="AV30" s="16">
        <v>8538</v>
      </c>
      <c r="AW30" s="16">
        <v>7994</v>
      </c>
    </row>
    <row r="31" spans="2:49" x14ac:dyDescent="0.3">
      <c r="B31" s="188"/>
      <c r="C31" s="7" t="s">
        <v>5</v>
      </c>
      <c r="D31" s="11">
        <v>10218</v>
      </c>
      <c r="E31" s="11">
        <v>9588</v>
      </c>
      <c r="F31" s="11">
        <v>8751</v>
      </c>
      <c r="G31" s="12">
        <v>8230</v>
      </c>
      <c r="H31" s="13">
        <v>8232</v>
      </c>
      <c r="I31" s="13">
        <v>7310</v>
      </c>
      <c r="J31" s="14">
        <v>7565</v>
      </c>
      <c r="K31" s="14">
        <v>7315</v>
      </c>
      <c r="L31" s="12">
        <v>7074</v>
      </c>
      <c r="M31" s="14">
        <v>8174</v>
      </c>
      <c r="N31" s="12">
        <v>7971</v>
      </c>
      <c r="O31" s="12">
        <v>8377</v>
      </c>
      <c r="P31" s="14">
        <v>9467</v>
      </c>
      <c r="Q31" s="14">
        <v>8570</v>
      </c>
      <c r="R31" s="14">
        <v>8791</v>
      </c>
      <c r="S31" s="14">
        <v>8195</v>
      </c>
      <c r="T31" s="14">
        <v>8312</v>
      </c>
      <c r="U31" s="14">
        <v>8409</v>
      </c>
      <c r="V31" s="14">
        <v>8565</v>
      </c>
      <c r="W31" s="14">
        <v>8510</v>
      </c>
      <c r="X31" s="14">
        <v>9124</v>
      </c>
      <c r="Y31" s="14">
        <v>9782</v>
      </c>
      <c r="Z31" s="44">
        <v>9631</v>
      </c>
      <c r="AA31" s="14">
        <v>9452</v>
      </c>
      <c r="AB31" s="14">
        <v>9433</v>
      </c>
      <c r="AC31" s="44">
        <v>9249</v>
      </c>
      <c r="AD31" s="62">
        <v>9456</v>
      </c>
      <c r="AE31" s="16">
        <v>9792</v>
      </c>
      <c r="AF31" s="14">
        <v>9105</v>
      </c>
      <c r="AG31" s="62">
        <v>9784</v>
      </c>
      <c r="AH31" s="16">
        <v>9701</v>
      </c>
      <c r="AI31" s="62">
        <v>9617</v>
      </c>
      <c r="AJ31" s="62">
        <v>9317</v>
      </c>
      <c r="AK31" s="16">
        <v>9071</v>
      </c>
      <c r="AL31" s="62">
        <v>9516</v>
      </c>
      <c r="AM31" s="62">
        <v>10370</v>
      </c>
      <c r="AN31" s="16">
        <v>9130</v>
      </c>
      <c r="AO31" s="62">
        <v>9895</v>
      </c>
      <c r="AP31" s="16">
        <v>10458</v>
      </c>
      <c r="AQ31" s="16">
        <v>10465</v>
      </c>
      <c r="AR31" s="16">
        <v>10323</v>
      </c>
      <c r="AS31" s="16">
        <v>6217</v>
      </c>
      <c r="AT31" s="16">
        <v>6487</v>
      </c>
      <c r="AU31" s="16">
        <v>6745</v>
      </c>
      <c r="AV31" s="16">
        <v>6712</v>
      </c>
      <c r="AW31" s="16">
        <v>6191</v>
      </c>
    </row>
    <row r="32" spans="2:49" x14ac:dyDescent="0.3">
      <c r="B32" s="188"/>
      <c r="C32" s="7" t="s">
        <v>6</v>
      </c>
      <c r="D32" s="11">
        <v>2120</v>
      </c>
      <c r="E32" s="11">
        <v>2271</v>
      </c>
      <c r="F32" s="11">
        <v>1989</v>
      </c>
      <c r="G32" s="12">
        <v>2021</v>
      </c>
      <c r="H32" s="13">
        <v>1774</v>
      </c>
      <c r="I32" s="17"/>
      <c r="J32" s="17"/>
      <c r="K32" s="17"/>
      <c r="L32" s="17"/>
      <c r="M32" s="17"/>
      <c r="N32" s="17"/>
      <c r="O32" s="17"/>
      <c r="P32" s="33">
        <v>1</v>
      </c>
      <c r="Q32" s="33">
        <v>29</v>
      </c>
      <c r="R32" s="33">
        <v>45</v>
      </c>
      <c r="S32" s="17"/>
      <c r="T32" s="17"/>
      <c r="U32" s="17"/>
      <c r="V32" s="17"/>
      <c r="W32" s="17"/>
      <c r="X32" s="17"/>
      <c r="Y32" s="17"/>
      <c r="Z32" s="44">
        <v>72</v>
      </c>
      <c r="AA32" s="17"/>
      <c r="AB32" s="17"/>
      <c r="AC32" s="17"/>
      <c r="AD32" s="63"/>
      <c r="AE32" s="18"/>
      <c r="AF32" s="17"/>
      <c r="AG32" s="63"/>
      <c r="AH32" s="18"/>
      <c r="AI32" s="63"/>
      <c r="AJ32" s="63"/>
      <c r="AK32" s="18"/>
      <c r="AL32" s="63"/>
      <c r="AM32" s="63"/>
      <c r="AN32" s="18"/>
      <c r="AO32" s="63"/>
      <c r="AP32" s="18"/>
      <c r="AQ32" s="18"/>
      <c r="AR32" s="18"/>
      <c r="AS32" s="18"/>
      <c r="AT32" s="18"/>
      <c r="AU32" s="18"/>
      <c r="AV32" s="18"/>
      <c r="AW32" s="18"/>
    </row>
    <row r="33" spans="1:49" x14ac:dyDescent="0.3">
      <c r="B33" s="188"/>
      <c r="C33" s="9" t="s">
        <v>31</v>
      </c>
      <c r="D33" s="19"/>
      <c r="E33" s="19"/>
      <c r="F33" s="19"/>
      <c r="G33" s="20"/>
      <c r="H33" s="20"/>
      <c r="I33" s="13">
        <v>1738</v>
      </c>
      <c r="J33" s="14">
        <v>1642</v>
      </c>
      <c r="K33" s="14">
        <v>1622</v>
      </c>
      <c r="L33" s="14">
        <v>1551</v>
      </c>
      <c r="M33" s="14">
        <v>1547</v>
      </c>
      <c r="N33" s="12">
        <v>1525</v>
      </c>
      <c r="O33" s="12">
        <v>1524</v>
      </c>
      <c r="P33" s="14">
        <v>1522</v>
      </c>
      <c r="Q33" s="14">
        <v>1510</v>
      </c>
      <c r="R33" s="14">
        <v>1476</v>
      </c>
      <c r="S33" s="14">
        <v>1442</v>
      </c>
      <c r="T33" s="14">
        <v>1502</v>
      </c>
      <c r="U33" s="14">
        <v>1525</v>
      </c>
      <c r="V33" s="14">
        <v>1448</v>
      </c>
      <c r="W33" s="14">
        <v>1461</v>
      </c>
      <c r="X33" s="14">
        <v>1453</v>
      </c>
      <c r="Y33" s="14">
        <v>1368</v>
      </c>
      <c r="Z33" s="44">
        <v>1359</v>
      </c>
      <c r="AA33" s="14">
        <v>1338</v>
      </c>
      <c r="AB33" s="14">
        <v>1383</v>
      </c>
      <c r="AC33" s="44">
        <v>1317</v>
      </c>
      <c r="AD33" s="62">
        <v>1333</v>
      </c>
      <c r="AE33" s="16">
        <v>1291</v>
      </c>
      <c r="AF33" s="14">
        <v>1369</v>
      </c>
      <c r="AG33" s="62">
        <v>1410</v>
      </c>
      <c r="AH33" s="16">
        <v>1646</v>
      </c>
      <c r="AI33" s="62"/>
      <c r="AJ33" s="62">
        <v>1380</v>
      </c>
      <c r="AK33" s="16">
        <v>1357</v>
      </c>
      <c r="AL33" s="62">
        <v>1340</v>
      </c>
      <c r="AM33" s="62">
        <v>1262</v>
      </c>
      <c r="AN33" s="16">
        <v>1402</v>
      </c>
      <c r="AO33" s="62">
        <v>1143</v>
      </c>
      <c r="AP33" s="16">
        <v>1203</v>
      </c>
      <c r="AQ33" s="16">
        <v>1184</v>
      </c>
      <c r="AR33" s="16">
        <v>1223</v>
      </c>
      <c r="AS33" s="16">
        <v>743</v>
      </c>
      <c r="AT33" s="16">
        <v>750</v>
      </c>
      <c r="AU33" s="16">
        <v>745</v>
      </c>
      <c r="AV33" s="16">
        <v>740</v>
      </c>
      <c r="AW33" s="16">
        <v>700</v>
      </c>
    </row>
    <row r="34" spans="1:49" x14ac:dyDescent="0.3">
      <c r="B34" s="188"/>
      <c r="C34" s="9" t="s">
        <v>32</v>
      </c>
      <c r="D34" s="19"/>
      <c r="E34" s="19"/>
      <c r="F34" s="19"/>
      <c r="G34" s="20"/>
      <c r="H34" s="20"/>
      <c r="I34" s="13">
        <v>770</v>
      </c>
      <c r="J34" s="14">
        <v>601</v>
      </c>
      <c r="K34" s="14">
        <v>522</v>
      </c>
      <c r="L34" s="14">
        <v>1116</v>
      </c>
      <c r="M34" s="14">
        <v>285</v>
      </c>
      <c r="N34" s="12">
        <v>434</v>
      </c>
      <c r="O34" s="12">
        <v>560</v>
      </c>
      <c r="P34" s="14">
        <v>354</v>
      </c>
      <c r="Q34" s="14">
        <v>253</v>
      </c>
      <c r="R34" s="14">
        <v>227</v>
      </c>
      <c r="S34" s="14">
        <v>324</v>
      </c>
      <c r="T34" s="14">
        <v>329</v>
      </c>
      <c r="U34" s="14">
        <v>237</v>
      </c>
      <c r="V34" s="14">
        <v>268</v>
      </c>
      <c r="W34" s="14">
        <v>267</v>
      </c>
      <c r="X34" s="14">
        <v>219</v>
      </c>
      <c r="Y34" s="14">
        <v>216</v>
      </c>
      <c r="Z34" s="44">
        <v>249</v>
      </c>
      <c r="AA34" s="60">
        <v>302</v>
      </c>
      <c r="AB34" s="60">
        <v>211</v>
      </c>
      <c r="AC34" s="44">
        <v>637</v>
      </c>
      <c r="AD34" s="62">
        <v>208</v>
      </c>
      <c r="AE34" s="67">
        <v>289</v>
      </c>
      <c r="AF34" s="60">
        <v>248</v>
      </c>
      <c r="AG34" s="74">
        <v>155</v>
      </c>
      <c r="AH34" s="67">
        <v>249</v>
      </c>
      <c r="AI34" s="74"/>
      <c r="AJ34" s="74">
        <v>222</v>
      </c>
      <c r="AK34" s="67">
        <v>292</v>
      </c>
      <c r="AL34" s="74">
        <v>324</v>
      </c>
      <c r="AM34" s="74">
        <v>255</v>
      </c>
      <c r="AN34" s="67">
        <v>296</v>
      </c>
      <c r="AO34" s="74">
        <v>226</v>
      </c>
      <c r="AP34" s="16">
        <v>225</v>
      </c>
      <c r="AQ34" s="67">
        <v>308</v>
      </c>
      <c r="AR34" s="67">
        <v>334</v>
      </c>
      <c r="AS34" s="67">
        <v>194</v>
      </c>
      <c r="AT34" s="67">
        <v>429</v>
      </c>
      <c r="AU34" s="67">
        <v>146</v>
      </c>
      <c r="AV34" s="67">
        <v>126</v>
      </c>
      <c r="AW34" s="67">
        <v>83</v>
      </c>
    </row>
    <row r="35" spans="1:49" x14ac:dyDescent="0.3">
      <c r="B35" s="188"/>
      <c r="C35" s="9" t="s">
        <v>33</v>
      </c>
      <c r="D35" s="19"/>
      <c r="E35" s="19"/>
      <c r="F35" s="19"/>
      <c r="G35" s="20"/>
      <c r="H35" s="20"/>
      <c r="I35" s="13">
        <v>566</v>
      </c>
      <c r="J35" s="14">
        <v>1061</v>
      </c>
      <c r="K35" s="14">
        <v>1397</v>
      </c>
      <c r="L35" s="14">
        <v>1676</v>
      </c>
      <c r="M35" s="14">
        <v>1736</v>
      </c>
      <c r="N35" s="12">
        <v>1774</v>
      </c>
      <c r="O35" s="12">
        <v>1920</v>
      </c>
      <c r="P35" s="14">
        <v>1804</v>
      </c>
      <c r="Q35" s="14">
        <v>1881</v>
      </c>
      <c r="R35" s="14">
        <v>1946</v>
      </c>
      <c r="S35" s="14">
        <v>2293</v>
      </c>
      <c r="T35" s="14">
        <v>2307</v>
      </c>
      <c r="U35" s="14">
        <v>1846</v>
      </c>
      <c r="V35" s="14">
        <v>1682</v>
      </c>
      <c r="W35" s="14">
        <v>1870</v>
      </c>
      <c r="X35" s="14">
        <v>1910</v>
      </c>
      <c r="Y35" s="14">
        <v>1939</v>
      </c>
      <c r="Z35" s="44">
        <v>2020</v>
      </c>
      <c r="AA35" s="14">
        <v>2038</v>
      </c>
      <c r="AB35" s="14">
        <v>1855</v>
      </c>
      <c r="AC35" s="44">
        <v>2046</v>
      </c>
      <c r="AD35" s="62">
        <v>2114</v>
      </c>
      <c r="AE35" s="16">
        <v>2305</v>
      </c>
      <c r="AF35" s="14">
        <v>2530</v>
      </c>
      <c r="AG35" s="62">
        <v>2368</v>
      </c>
      <c r="AH35" s="16">
        <v>2470</v>
      </c>
      <c r="AI35" s="62"/>
      <c r="AJ35" s="62">
        <v>2588</v>
      </c>
      <c r="AK35" s="16">
        <v>2400</v>
      </c>
      <c r="AL35" s="62">
        <v>2552</v>
      </c>
      <c r="AM35" s="62">
        <v>2020</v>
      </c>
      <c r="AN35" s="16">
        <v>2418</v>
      </c>
      <c r="AO35" s="62">
        <v>2226</v>
      </c>
      <c r="AP35" s="16">
        <v>1991</v>
      </c>
      <c r="AQ35" s="16">
        <v>1870</v>
      </c>
      <c r="AR35" s="16">
        <v>1941</v>
      </c>
      <c r="AS35" s="16">
        <v>764</v>
      </c>
      <c r="AT35" s="16">
        <v>916</v>
      </c>
      <c r="AU35" s="16">
        <v>955</v>
      </c>
      <c r="AV35" s="16">
        <v>1440</v>
      </c>
      <c r="AW35" s="16">
        <v>1312</v>
      </c>
    </row>
    <row r="36" spans="1:49" x14ac:dyDescent="0.3">
      <c r="B36" s="188"/>
      <c r="C36" s="9" t="s">
        <v>44</v>
      </c>
      <c r="D36" s="19"/>
      <c r="E36" s="19"/>
      <c r="F36" s="19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44">
        <v>396</v>
      </c>
      <c r="AA36" s="20"/>
      <c r="AB36" s="20"/>
      <c r="AC36" s="20"/>
      <c r="AD36" s="64"/>
      <c r="AE36" s="56"/>
      <c r="AF36" s="20"/>
      <c r="AG36" s="64"/>
      <c r="AH36" s="56"/>
      <c r="AI36" s="64"/>
      <c r="AJ36" s="64"/>
      <c r="AK36" s="56"/>
      <c r="AL36" s="64"/>
      <c r="AM36" s="64"/>
      <c r="AN36" s="56"/>
      <c r="AO36" s="64"/>
      <c r="AP36" s="55"/>
      <c r="AQ36" s="56"/>
      <c r="AR36" s="56"/>
      <c r="AS36" s="56"/>
      <c r="AT36" s="56"/>
      <c r="AU36" s="56"/>
      <c r="AV36" s="56"/>
      <c r="AW36" s="56"/>
    </row>
    <row r="37" spans="1:49" x14ac:dyDescent="0.3">
      <c r="B37" s="188"/>
      <c r="C37" s="45" t="s">
        <v>45</v>
      </c>
      <c r="D37" s="19"/>
      <c r="E37" s="19"/>
      <c r="F37" s="19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44">
        <v>54</v>
      </c>
      <c r="AA37" s="20"/>
      <c r="AB37" s="20"/>
      <c r="AC37" s="20"/>
      <c r="AD37" s="64"/>
      <c r="AE37" s="56"/>
      <c r="AF37" s="20"/>
      <c r="AG37" s="64"/>
      <c r="AH37" s="56"/>
      <c r="AI37" s="64"/>
      <c r="AJ37" s="64"/>
      <c r="AK37" s="56"/>
      <c r="AL37" s="64"/>
      <c r="AM37" s="64"/>
      <c r="AN37" s="56"/>
      <c r="AO37" s="64"/>
      <c r="AP37" s="56"/>
      <c r="AQ37" s="56"/>
      <c r="AR37" s="56"/>
      <c r="AS37" s="56"/>
      <c r="AT37" s="56"/>
      <c r="AU37" s="56"/>
      <c r="AV37" s="56"/>
      <c r="AW37" s="56"/>
    </row>
    <row r="38" spans="1:49" ht="15" thickBot="1" x14ac:dyDescent="0.35">
      <c r="B38" s="189"/>
      <c r="C38" s="46" t="s">
        <v>46</v>
      </c>
      <c r="D38" s="21"/>
      <c r="E38" s="21"/>
      <c r="F38" s="21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47">
        <v>1147</v>
      </c>
      <c r="AA38" s="22"/>
      <c r="AB38" s="22"/>
      <c r="AC38" s="22"/>
      <c r="AD38" s="65"/>
      <c r="AE38" s="57"/>
      <c r="AF38" s="22"/>
      <c r="AG38" s="65"/>
      <c r="AH38" s="57"/>
      <c r="AI38" s="65"/>
      <c r="AJ38" s="65"/>
      <c r="AK38" s="57"/>
      <c r="AL38" s="65"/>
      <c r="AM38" s="65"/>
      <c r="AN38" s="57"/>
      <c r="AO38" s="65"/>
      <c r="AP38" s="57"/>
      <c r="AQ38" s="57"/>
      <c r="AR38" s="57"/>
      <c r="AS38" s="57"/>
      <c r="AT38" s="57"/>
      <c r="AU38" s="57"/>
      <c r="AV38" s="57"/>
      <c r="AW38" s="57"/>
    </row>
    <row r="39" spans="1:49" x14ac:dyDescent="0.3">
      <c r="A39" s="172"/>
      <c r="B39" s="187" t="s">
        <v>20</v>
      </c>
      <c r="C39" s="10" t="s">
        <v>3</v>
      </c>
      <c r="D39" s="23">
        <v>69692</v>
      </c>
      <c r="E39" s="23">
        <v>71372</v>
      </c>
      <c r="F39" s="23">
        <v>62337</v>
      </c>
      <c r="G39" s="24">
        <v>65555</v>
      </c>
      <c r="H39" s="25">
        <v>68192</v>
      </c>
      <c r="I39" s="25">
        <v>62657</v>
      </c>
      <c r="J39" s="26">
        <v>62484</v>
      </c>
      <c r="K39" s="26">
        <v>73237</v>
      </c>
      <c r="L39" s="26">
        <v>67052</v>
      </c>
      <c r="M39" s="26">
        <v>75345</v>
      </c>
      <c r="N39" s="24">
        <v>73201</v>
      </c>
      <c r="O39" s="27">
        <v>72503</v>
      </c>
      <c r="P39" s="26">
        <v>77294</v>
      </c>
      <c r="Q39" s="26">
        <v>80811</v>
      </c>
      <c r="R39" s="40">
        <v>80663</v>
      </c>
      <c r="S39" s="40">
        <v>82056</v>
      </c>
      <c r="T39" s="26">
        <v>82196</v>
      </c>
      <c r="U39" s="26">
        <v>76692</v>
      </c>
      <c r="V39" s="26">
        <v>79429</v>
      </c>
      <c r="W39" s="26">
        <v>81521</v>
      </c>
      <c r="X39" s="26">
        <v>79266</v>
      </c>
      <c r="Y39" s="40">
        <v>84491</v>
      </c>
      <c r="Z39" s="43">
        <v>87076</v>
      </c>
      <c r="AA39" s="40">
        <v>82369</v>
      </c>
      <c r="AB39" s="40">
        <v>88485</v>
      </c>
      <c r="AC39" s="43">
        <v>87159</v>
      </c>
      <c r="AD39" s="61">
        <v>86321</v>
      </c>
      <c r="AE39" s="40">
        <v>87478</v>
      </c>
      <c r="AF39" s="26">
        <v>91488</v>
      </c>
      <c r="AG39" s="61">
        <v>84606</v>
      </c>
      <c r="AH39" s="40">
        <v>82969</v>
      </c>
      <c r="AI39" s="61">
        <v>90449</v>
      </c>
      <c r="AJ39" s="61">
        <v>86949</v>
      </c>
      <c r="AK39" s="40">
        <v>88190</v>
      </c>
      <c r="AL39" s="61">
        <v>90460</v>
      </c>
      <c r="AM39" s="61">
        <v>84057</v>
      </c>
      <c r="AN39" s="40">
        <v>88190</v>
      </c>
      <c r="AO39" s="61">
        <v>94983</v>
      </c>
      <c r="AP39" s="16">
        <v>86064</v>
      </c>
      <c r="AQ39" s="40">
        <v>88099</v>
      </c>
      <c r="AR39" s="40">
        <v>91623</v>
      </c>
      <c r="AS39" s="40">
        <v>13229</v>
      </c>
      <c r="AT39" s="40">
        <v>15578</v>
      </c>
      <c r="AU39" s="40">
        <v>16429</v>
      </c>
      <c r="AV39" s="40">
        <v>15715</v>
      </c>
      <c r="AW39" s="40">
        <v>14897</v>
      </c>
    </row>
    <row r="40" spans="1:49" x14ac:dyDescent="0.3">
      <c r="B40" s="188"/>
      <c r="C40" s="7" t="s">
        <v>4</v>
      </c>
      <c r="D40" s="11">
        <v>505</v>
      </c>
      <c r="E40" s="11">
        <v>593</v>
      </c>
      <c r="F40" s="11">
        <v>1344</v>
      </c>
      <c r="G40" s="12">
        <v>707</v>
      </c>
      <c r="H40" s="13">
        <v>962</v>
      </c>
      <c r="I40" s="13">
        <v>699</v>
      </c>
      <c r="J40" s="14">
        <v>579</v>
      </c>
      <c r="K40" s="14">
        <v>213</v>
      </c>
      <c r="L40" s="14">
        <v>275</v>
      </c>
      <c r="M40" s="14">
        <v>409</v>
      </c>
      <c r="N40" s="12">
        <v>349</v>
      </c>
      <c r="O40" s="15">
        <v>415</v>
      </c>
      <c r="P40" s="14">
        <v>857</v>
      </c>
      <c r="Q40" s="14">
        <v>198</v>
      </c>
      <c r="R40" s="16">
        <v>1659</v>
      </c>
      <c r="S40" s="16">
        <v>1079</v>
      </c>
      <c r="T40" s="14">
        <v>1082</v>
      </c>
      <c r="U40" s="14">
        <v>2774</v>
      </c>
      <c r="V40" s="14">
        <v>868</v>
      </c>
      <c r="W40" s="14">
        <v>403</v>
      </c>
      <c r="X40" s="14">
        <v>1796</v>
      </c>
      <c r="Y40" s="16">
        <v>1079</v>
      </c>
      <c r="Z40" s="44">
        <v>731</v>
      </c>
      <c r="AA40" s="16">
        <v>796</v>
      </c>
      <c r="AB40" s="16">
        <v>2355</v>
      </c>
      <c r="AC40" s="44">
        <v>936</v>
      </c>
      <c r="AD40" s="62">
        <v>1780</v>
      </c>
      <c r="AE40" s="16">
        <v>1858</v>
      </c>
      <c r="AF40" s="14">
        <v>491</v>
      </c>
      <c r="AG40" s="62">
        <v>1133</v>
      </c>
      <c r="AH40" s="16">
        <v>1364</v>
      </c>
      <c r="AI40" s="62">
        <v>443</v>
      </c>
      <c r="AJ40" s="62">
        <v>475</v>
      </c>
      <c r="AK40" s="16">
        <v>1296</v>
      </c>
      <c r="AL40" s="62">
        <v>2053</v>
      </c>
      <c r="AM40" s="62">
        <v>3161</v>
      </c>
      <c r="AN40" s="16">
        <v>1296</v>
      </c>
      <c r="AO40" s="62">
        <v>1510</v>
      </c>
      <c r="AP40" s="16">
        <v>2462</v>
      </c>
      <c r="AQ40" s="16">
        <v>1070</v>
      </c>
      <c r="AR40" s="16">
        <v>266</v>
      </c>
      <c r="AS40" s="16">
        <v>10</v>
      </c>
      <c r="AT40" s="16">
        <v>3</v>
      </c>
      <c r="AU40" s="16">
        <v>2</v>
      </c>
      <c r="AV40" s="16">
        <v>1</v>
      </c>
      <c r="AW40" s="16">
        <v>6</v>
      </c>
    </row>
    <row r="41" spans="1:49" x14ac:dyDescent="0.3">
      <c r="B41" s="188"/>
      <c r="C41" s="7" t="s">
        <v>0</v>
      </c>
      <c r="D41" s="11">
        <v>49497</v>
      </c>
      <c r="E41" s="11">
        <v>48155</v>
      </c>
      <c r="F41" s="11">
        <v>47322</v>
      </c>
      <c r="G41" s="12">
        <v>47077</v>
      </c>
      <c r="H41" s="13">
        <v>52067</v>
      </c>
      <c r="I41" s="13">
        <v>40414</v>
      </c>
      <c r="J41" s="14">
        <v>46822</v>
      </c>
      <c r="K41" s="14">
        <v>43302</v>
      </c>
      <c r="L41" s="14">
        <v>49046</v>
      </c>
      <c r="M41" s="14">
        <v>51793</v>
      </c>
      <c r="N41" s="12">
        <v>49046</v>
      </c>
      <c r="O41" s="15">
        <v>42698</v>
      </c>
      <c r="P41" s="14">
        <v>48589</v>
      </c>
      <c r="Q41" s="14">
        <v>51052</v>
      </c>
      <c r="R41" s="16">
        <v>54153</v>
      </c>
      <c r="S41" s="16">
        <v>55426</v>
      </c>
      <c r="T41" s="14">
        <v>55466</v>
      </c>
      <c r="U41" s="14">
        <v>49365</v>
      </c>
      <c r="V41" s="14">
        <v>45774</v>
      </c>
      <c r="W41" s="14">
        <v>45649</v>
      </c>
      <c r="X41" s="14">
        <v>53118</v>
      </c>
      <c r="Y41" s="16">
        <v>45818</v>
      </c>
      <c r="Z41" s="44">
        <v>49337</v>
      </c>
      <c r="AA41" s="16">
        <v>49207</v>
      </c>
      <c r="AB41" s="16">
        <v>47070</v>
      </c>
      <c r="AC41" s="44">
        <v>53720</v>
      </c>
      <c r="AD41" s="62">
        <v>50270</v>
      </c>
      <c r="AE41" s="16">
        <v>49714</v>
      </c>
      <c r="AF41" s="14">
        <v>48230</v>
      </c>
      <c r="AG41" s="62">
        <v>45142</v>
      </c>
      <c r="AH41" s="16">
        <v>45323</v>
      </c>
      <c r="AI41" s="62">
        <v>51891</v>
      </c>
      <c r="AJ41" s="62">
        <v>43990</v>
      </c>
      <c r="AK41" s="16">
        <v>50135</v>
      </c>
      <c r="AL41" s="62">
        <v>49571</v>
      </c>
      <c r="AM41" s="62">
        <v>54857</v>
      </c>
      <c r="AN41" s="16">
        <v>50135</v>
      </c>
      <c r="AO41" s="62">
        <v>46422</v>
      </c>
      <c r="AP41" s="16">
        <v>46491</v>
      </c>
      <c r="AQ41" s="16">
        <v>38346</v>
      </c>
      <c r="AR41" s="16">
        <v>43999</v>
      </c>
      <c r="AS41" s="16">
        <v>4247</v>
      </c>
      <c r="AT41" s="16">
        <v>7675</v>
      </c>
      <c r="AU41" s="16">
        <v>6754</v>
      </c>
      <c r="AV41" s="16">
        <v>7412</v>
      </c>
      <c r="AW41" s="16">
        <v>7248</v>
      </c>
    </row>
    <row r="42" spans="1:49" x14ac:dyDescent="0.3">
      <c r="B42" s="188"/>
      <c r="C42" s="7" t="s">
        <v>1</v>
      </c>
      <c r="D42" s="11">
        <v>37365</v>
      </c>
      <c r="E42" s="11">
        <v>39703</v>
      </c>
      <c r="F42" s="11">
        <v>36482</v>
      </c>
      <c r="G42" s="12">
        <v>40506</v>
      </c>
      <c r="H42" s="13">
        <v>39347</v>
      </c>
      <c r="I42" s="13">
        <v>34473</v>
      </c>
      <c r="J42" s="14">
        <v>30788</v>
      </c>
      <c r="K42" s="14">
        <v>35111</v>
      </c>
      <c r="L42" s="14">
        <v>32807</v>
      </c>
      <c r="M42" s="14">
        <v>34904</v>
      </c>
      <c r="N42" s="12">
        <v>36531</v>
      </c>
      <c r="O42" s="15">
        <v>39069</v>
      </c>
      <c r="P42" s="14">
        <v>39694</v>
      </c>
      <c r="Q42" s="14">
        <v>41675</v>
      </c>
      <c r="R42" s="16">
        <v>40859</v>
      </c>
      <c r="S42" s="16">
        <v>35161</v>
      </c>
      <c r="T42" s="14">
        <v>35171</v>
      </c>
      <c r="U42" s="14">
        <v>32539</v>
      </c>
      <c r="V42" s="14">
        <v>35812</v>
      </c>
      <c r="W42" s="14">
        <v>43294</v>
      </c>
      <c r="X42" s="14">
        <v>39292</v>
      </c>
      <c r="Y42" s="16">
        <v>35232</v>
      </c>
      <c r="Z42" s="44">
        <v>41228</v>
      </c>
      <c r="AA42" s="16">
        <v>37735</v>
      </c>
      <c r="AB42" s="16">
        <v>41128</v>
      </c>
      <c r="AC42" s="44">
        <v>41784</v>
      </c>
      <c r="AD42" s="62">
        <v>39480</v>
      </c>
      <c r="AE42" s="16">
        <v>39319</v>
      </c>
      <c r="AF42" s="14">
        <v>45070</v>
      </c>
      <c r="AG42" s="62">
        <v>39441</v>
      </c>
      <c r="AH42" s="16">
        <v>44625</v>
      </c>
      <c r="AI42" s="62">
        <v>48163</v>
      </c>
      <c r="AJ42" s="62">
        <v>40890</v>
      </c>
      <c r="AK42" s="16">
        <v>45958</v>
      </c>
      <c r="AL42" s="62">
        <v>45295</v>
      </c>
      <c r="AM42" s="62">
        <v>44299</v>
      </c>
      <c r="AN42" s="16">
        <v>45958</v>
      </c>
      <c r="AO42" s="62">
        <v>51778</v>
      </c>
      <c r="AP42" s="16">
        <v>50574</v>
      </c>
      <c r="AQ42" s="16">
        <v>43887</v>
      </c>
      <c r="AR42" s="16">
        <v>45098</v>
      </c>
      <c r="AS42" s="16">
        <v>4700</v>
      </c>
      <c r="AT42" s="16">
        <v>5122</v>
      </c>
      <c r="AU42" s="16">
        <v>3638</v>
      </c>
      <c r="AV42" s="16">
        <v>4725</v>
      </c>
      <c r="AW42" s="16">
        <v>5000</v>
      </c>
    </row>
    <row r="43" spans="1:49" x14ac:dyDescent="0.3">
      <c r="B43" s="188"/>
      <c r="C43" s="7" t="s">
        <v>2</v>
      </c>
      <c r="D43" s="11">
        <v>23785</v>
      </c>
      <c r="E43" s="11">
        <v>32144</v>
      </c>
      <c r="F43" s="11">
        <v>25466</v>
      </c>
      <c r="G43" s="12">
        <v>24380</v>
      </c>
      <c r="H43" s="13">
        <v>27378</v>
      </c>
      <c r="I43" s="13">
        <v>25599</v>
      </c>
      <c r="J43" s="14">
        <v>27282</v>
      </c>
      <c r="K43" s="14">
        <v>26052</v>
      </c>
      <c r="L43" s="14">
        <v>28185</v>
      </c>
      <c r="M43" s="14">
        <v>26211</v>
      </c>
      <c r="N43" s="12">
        <v>28310</v>
      </c>
      <c r="O43" s="15">
        <v>33313</v>
      </c>
      <c r="P43" s="14">
        <v>27414</v>
      </c>
      <c r="Q43" s="14">
        <v>30957</v>
      </c>
      <c r="R43" s="16">
        <v>26587</v>
      </c>
      <c r="S43" s="16">
        <v>29026</v>
      </c>
      <c r="T43" s="14">
        <v>29042</v>
      </c>
      <c r="U43" s="14">
        <v>30760</v>
      </c>
      <c r="V43" s="14">
        <v>29757</v>
      </c>
      <c r="W43" s="14">
        <v>30310</v>
      </c>
      <c r="X43" s="14">
        <v>26954</v>
      </c>
      <c r="Y43" s="16">
        <v>28552</v>
      </c>
      <c r="Z43" s="44">
        <v>26124</v>
      </c>
      <c r="AA43" s="16">
        <v>29953</v>
      </c>
      <c r="AB43" s="16">
        <v>30055</v>
      </c>
      <c r="AC43" s="44">
        <v>31273</v>
      </c>
      <c r="AD43" s="62">
        <v>31475</v>
      </c>
      <c r="AE43" s="16">
        <v>32070</v>
      </c>
      <c r="AF43" s="14">
        <v>36807</v>
      </c>
      <c r="AG43" s="62">
        <v>39095</v>
      </c>
      <c r="AH43" s="16">
        <v>32452</v>
      </c>
      <c r="AI43" s="62">
        <v>31672</v>
      </c>
      <c r="AJ43" s="62">
        <v>43261</v>
      </c>
      <c r="AK43" s="16">
        <v>30661</v>
      </c>
      <c r="AL43" s="62">
        <v>30351</v>
      </c>
      <c r="AM43" s="62">
        <v>33868</v>
      </c>
      <c r="AN43" s="16">
        <v>30661</v>
      </c>
      <c r="AO43" s="62">
        <v>34407</v>
      </c>
      <c r="AP43" s="16">
        <v>31430</v>
      </c>
      <c r="AQ43" s="16">
        <v>35121</v>
      </c>
      <c r="AR43" s="16">
        <v>36204</v>
      </c>
      <c r="AS43" s="16">
        <v>4427</v>
      </c>
      <c r="AT43" s="16">
        <v>2861</v>
      </c>
      <c r="AU43" s="16">
        <v>5259</v>
      </c>
      <c r="AV43" s="16">
        <v>4370</v>
      </c>
      <c r="AW43" s="16">
        <v>3182</v>
      </c>
    </row>
    <row r="44" spans="1:49" x14ac:dyDescent="0.3">
      <c r="B44" s="188"/>
      <c r="C44" s="7" t="s">
        <v>25</v>
      </c>
      <c r="D44" s="11">
        <v>11009</v>
      </c>
      <c r="E44" s="11">
        <v>10816</v>
      </c>
      <c r="F44" s="11">
        <v>9577</v>
      </c>
      <c r="G44" s="12">
        <v>9826</v>
      </c>
      <c r="H44" s="13">
        <v>10197</v>
      </c>
      <c r="I44" s="13">
        <v>9313</v>
      </c>
      <c r="J44" s="14">
        <v>9481</v>
      </c>
      <c r="K44" s="14">
        <v>10006</v>
      </c>
      <c r="L44" s="14">
        <v>10272</v>
      </c>
      <c r="M44" s="14">
        <v>10752</v>
      </c>
      <c r="N44" s="12">
        <v>10488</v>
      </c>
      <c r="O44" s="15">
        <v>11037</v>
      </c>
      <c r="P44" s="14">
        <v>11358</v>
      </c>
      <c r="Q44" s="14">
        <v>10909</v>
      </c>
      <c r="R44" s="16">
        <v>11857</v>
      </c>
      <c r="S44" s="16">
        <v>11869</v>
      </c>
      <c r="T44" s="14">
        <v>11905</v>
      </c>
      <c r="U44" s="14">
        <v>11596</v>
      </c>
      <c r="V44" s="14">
        <v>11444</v>
      </c>
      <c r="W44" s="14">
        <v>10554</v>
      </c>
      <c r="X44" s="14">
        <v>11067</v>
      </c>
      <c r="Y44" s="16">
        <v>10797</v>
      </c>
      <c r="Z44" s="44">
        <v>11609</v>
      </c>
      <c r="AA44" s="16">
        <v>11597</v>
      </c>
      <c r="AB44" s="16">
        <v>11639</v>
      </c>
      <c r="AC44" s="44">
        <v>11485</v>
      </c>
      <c r="AD44" s="62">
        <v>10972</v>
      </c>
      <c r="AE44" s="16">
        <v>11481</v>
      </c>
      <c r="AF44" s="14">
        <v>11301</v>
      </c>
      <c r="AG44" s="62">
        <v>11361</v>
      </c>
      <c r="AH44" s="16">
        <v>10770</v>
      </c>
      <c r="AI44" s="62">
        <v>11058</v>
      </c>
      <c r="AJ44" s="62">
        <v>11118</v>
      </c>
      <c r="AK44" s="16">
        <v>11196</v>
      </c>
      <c r="AL44" s="62">
        <v>10989</v>
      </c>
      <c r="AM44" s="62">
        <v>10735</v>
      </c>
      <c r="AN44" s="16">
        <v>11196</v>
      </c>
      <c r="AO44" s="62">
        <v>10703</v>
      </c>
      <c r="AP44" s="16">
        <v>10205</v>
      </c>
      <c r="AQ44" s="16">
        <v>10377</v>
      </c>
      <c r="AR44" s="16">
        <v>10437</v>
      </c>
      <c r="AS44" s="16">
        <v>1863</v>
      </c>
      <c r="AT44" s="16">
        <v>1884</v>
      </c>
      <c r="AU44" s="16">
        <v>1890</v>
      </c>
      <c r="AV44" s="16">
        <v>1820</v>
      </c>
      <c r="AW44" s="16">
        <v>1812</v>
      </c>
    </row>
    <row r="45" spans="1:49" x14ac:dyDescent="0.3">
      <c r="B45" s="188"/>
      <c r="C45" s="8" t="s">
        <v>23</v>
      </c>
      <c r="D45" s="11">
        <v>4047</v>
      </c>
      <c r="E45" s="11">
        <v>4155</v>
      </c>
      <c r="F45" s="11">
        <v>3530</v>
      </c>
      <c r="G45" s="12">
        <v>3756</v>
      </c>
      <c r="H45" s="13">
        <v>3470</v>
      </c>
      <c r="I45" s="13">
        <v>3288</v>
      </c>
      <c r="J45" s="14">
        <v>3627</v>
      </c>
      <c r="K45" s="14">
        <v>3989</v>
      </c>
      <c r="L45" s="14">
        <v>3842</v>
      </c>
      <c r="M45" s="14">
        <v>3899</v>
      </c>
      <c r="N45" s="12">
        <v>3883</v>
      </c>
      <c r="O45" s="15">
        <v>4086</v>
      </c>
      <c r="P45" s="14">
        <v>4202</v>
      </c>
      <c r="Q45" s="14">
        <v>4353</v>
      </c>
      <c r="R45" s="16">
        <v>4087</v>
      </c>
      <c r="S45" s="16">
        <v>4246</v>
      </c>
      <c r="T45" s="14">
        <v>4256</v>
      </c>
      <c r="U45" s="14">
        <v>3873</v>
      </c>
      <c r="V45" s="14">
        <v>3795</v>
      </c>
      <c r="W45" s="14">
        <v>3704</v>
      </c>
      <c r="X45" s="14">
        <v>3867</v>
      </c>
      <c r="Y45" s="16">
        <v>3787</v>
      </c>
      <c r="Z45" s="44">
        <v>3893</v>
      </c>
      <c r="AA45" s="16">
        <v>3629</v>
      </c>
      <c r="AB45" s="16">
        <v>3857</v>
      </c>
      <c r="AC45" s="59">
        <v>3787</v>
      </c>
      <c r="AD45" s="62">
        <v>3881</v>
      </c>
      <c r="AE45" s="16">
        <v>3556</v>
      </c>
      <c r="AF45" s="14">
        <v>3780</v>
      </c>
      <c r="AG45" s="62">
        <v>3342</v>
      </c>
      <c r="AH45" s="16">
        <v>3552</v>
      </c>
      <c r="AI45" s="62">
        <v>3653</v>
      </c>
      <c r="AJ45" s="62">
        <v>3573</v>
      </c>
      <c r="AK45" s="16">
        <v>3649</v>
      </c>
      <c r="AL45" s="62">
        <v>3769</v>
      </c>
      <c r="AM45" s="62">
        <v>3616</v>
      </c>
      <c r="AN45" s="16">
        <v>3649</v>
      </c>
      <c r="AO45" s="62">
        <v>3552</v>
      </c>
      <c r="AP45" s="16">
        <v>3548</v>
      </c>
      <c r="AQ45" s="16">
        <v>3745</v>
      </c>
      <c r="AR45" s="16">
        <v>3875</v>
      </c>
      <c r="AS45" s="16">
        <v>737</v>
      </c>
      <c r="AT45" s="16">
        <v>763</v>
      </c>
      <c r="AU45" s="16">
        <v>686</v>
      </c>
      <c r="AV45" s="16">
        <v>723</v>
      </c>
      <c r="AW45" s="16">
        <v>739</v>
      </c>
    </row>
    <row r="46" spans="1:49" x14ac:dyDescent="0.3">
      <c r="B46" s="188"/>
      <c r="C46" s="7" t="s">
        <v>24</v>
      </c>
      <c r="D46" s="11">
        <v>2652</v>
      </c>
      <c r="E46" s="11">
        <v>2530</v>
      </c>
      <c r="F46" s="11">
        <v>2344</v>
      </c>
      <c r="G46" s="12">
        <v>2717</v>
      </c>
      <c r="H46" s="13">
        <v>2615</v>
      </c>
      <c r="I46" s="13">
        <v>2090</v>
      </c>
      <c r="J46" s="14">
        <v>2681</v>
      </c>
      <c r="K46" s="14">
        <v>3174</v>
      </c>
      <c r="L46" s="14">
        <v>2940</v>
      </c>
      <c r="M46" s="14">
        <v>2863</v>
      </c>
      <c r="N46" s="12">
        <v>2666</v>
      </c>
      <c r="O46" s="15">
        <v>2694</v>
      </c>
      <c r="P46" s="14">
        <v>2684</v>
      </c>
      <c r="Q46" s="14">
        <v>3017</v>
      </c>
      <c r="R46" s="16">
        <v>2777</v>
      </c>
      <c r="S46" s="16">
        <v>2426</v>
      </c>
      <c r="T46" s="14">
        <v>2426</v>
      </c>
      <c r="U46" s="14">
        <v>2730</v>
      </c>
      <c r="V46" s="14">
        <v>2817</v>
      </c>
      <c r="W46" s="14">
        <v>3168</v>
      </c>
      <c r="X46" s="14">
        <v>2827</v>
      </c>
      <c r="Y46" s="16">
        <v>3048</v>
      </c>
      <c r="Z46" s="44">
        <v>3064</v>
      </c>
      <c r="AA46" s="16">
        <v>2778</v>
      </c>
      <c r="AB46" s="16">
        <v>2859</v>
      </c>
      <c r="AC46" s="44">
        <v>3159</v>
      </c>
      <c r="AD46" s="62">
        <v>3064</v>
      </c>
      <c r="AE46" s="16">
        <v>3064</v>
      </c>
      <c r="AF46" s="14">
        <v>2851</v>
      </c>
      <c r="AG46" s="62">
        <v>2951</v>
      </c>
      <c r="AH46" s="16">
        <v>3008</v>
      </c>
      <c r="AI46" s="62">
        <v>3060</v>
      </c>
      <c r="AJ46" s="62">
        <v>2983</v>
      </c>
      <c r="AK46" s="16">
        <v>3040</v>
      </c>
      <c r="AL46" s="62">
        <v>2995</v>
      </c>
      <c r="AM46" s="62">
        <v>2769</v>
      </c>
      <c r="AN46" s="16">
        <v>3040</v>
      </c>
      <c r="AO46" s="62">
        <v>2955</v>
      </c>
      <c r="AP46" s="16">
        <v>3170</v>
      </c>
      <c r="AQ46" s="16">
        <v>3006</v>
      </c>
      <c r="AR46" s="16">
        <v>2917</v>
      </c>
      <c r="AS46" s="16">
        <v>497</v>
      </c>
      <c r="AT46" s="16">
        <v>425</v>
      </c>
      <c r="AU46" s="16">
        <v>511</v>
      </c>
      <c r="AV46" s="16">
        <v>509</v>
      </c>
      <c r="AW46" s="16">
        <v>485</v>
      </c>
    </row>
    <row r="47" spans="1:49" x14ac:dyDescent="0.3">
      <c r="B47" s="188"/>
      <c r="C47" s="7" t="s">
        <v>5</v>
      </c>
      <c r="D47" s="11">
        <v>1994</v>
      </c>
      <c r="E47" s="11">
        <v>1869</v>
      </c>
      <c r="F47" s="11">
        <v>1859</v>
      </c>
      <c r="G47" s="12">
        <v>1778</v>
      </c>
      <c r="H47" s="13">
        <v>1839</v>
      </c>
      <c r="I47" s="13">
        <v>1652</v>
      </c>
      <c r="J47" s="14">
        <v>2447</v>
      </c>
      <c r="K47" s="14">
        <v>1964</v>
      </c>
      <c r="L47" s="14">
        <v>1635</v>
      </c>
      <c r="M47" s="14">
        <v>1816</v>
      </c>
      <c r="N47" s="12">
        <v>1700</v>
      </c>
      <c r="O47" s="15">
        <v>1702</v>
      </c>
      <c r="P47" s="14">
        <v>2105</v>
      </c>
      <c r="Q47" s="14">
        <v>1893</v>
      </c>
      <c r="R47" s="16">
        <v>1762</v>
      </c>
      <c r="S47" s="16">
        <v>1885</v>
      </c>
      <c r="T47" s="14">
        <v>1887</v>
      </c>
      <c r="U47" s="14">
        <v>2431</v>
      </c>
      <c r="V47" s="14">
        <v>2341</v>
      </c>
      <c r="W47" s="14">
        <v>2363</v>
      </c>
      <c r="X47" s="14">
        <v>2322</v>
      </c>
      <c r="Y47" s="16">
        <v>2321</v>
      </c>
      <c r="Z47" s="44">
        <v>2404</v>
      </c>
      <c r="AA47" s="16">
        <v>2591</v>
      </c>
      <c r="AB47" s="16">
        <v>2613</v>
      </c>
      <c r="AC47" s="44">
        <v>2439</v>
      </c>
      <c r="AD47" s="62">
        <v>2391</v>
      </c>
      <c r="AE47" s="16">
        <v>2418</v>
      </c>
      <c r="AF47" s="14">
        <v>2530</v>
      </c>
      <c r="AG47" s="62">
        <v>2765</v>
      </c>
      <c r="AH47" s="16">
        <v>2588</v>
      </c>
      <c r="AI47" s="62">
        <v>2295</v>
      </c>
      <c r="AJ47" s="62">
        <v>2497</v>
      </c>
      <c r="AK47" s="16">
        <v>2253</v>
      </c>
      <c r="AL47" s="62">
        <v>2171</v>
      </c>
      <c r="AM47" s="62">
        <v>2187</v>
      </c>
      <c r="AN47" s="16">
        <v>2253</v>
      </c>
      <c r="AO47" s="62">
        <v>2426</v>
      </c>
      <c r="AP47" s="16">
        <v>2525</v>
      </c>
      <c r="AQ47" s="16">
        <v>2151</v>
      </c>
      <c r="AR47" s="16">
        <v>2068</v>
      </c>
      <c r="AS47" s="16">
        <v>356</v>
      </c>
      <c r="AT47" s="16">
        <v>381</v>
      </c>
      <c r="AU47" s="16">
        <v>399</v>
      </c>
      <c r="AV47" s="16">
        <v>394</v>
      </c>
      <c r="AW47" s="16">
        <v>399</v>
      </c>
    </row>
    <row r="48" spans="1:49" x14ac:dyDescent="0.3">
      <c r="B48" s="188"/>
      <c r="C48" s="7" t="s">
        <v>6</v>
      </c>
      <c r="D48" s="11">
        <v>258</v>
      </c>
      <c r="E48" s="11">
        <v>264</v>
      </c>
      <c r="F48" s="11">
        <v>242</v>
      </c>
      <c r="G48" s="12">
        <v>245</v>
      </c>
      <c r="H48" s="13">
        <v>233</v>
      </c>
      <c r="I48" s="17"/>
      <c r="J48" s="17"/>
      <c r="K48" s="17"/>
      <c r="L48" s="17"/>
      <c r="M48" s="17"/>
      <c r="N48" s="17"/>
      <c r="O48" s="18"/>
      <c r="P48" s="17"/>
      <c r="Q48" s="33">
        <v>1</v>
      </c>
      <c r="R48" s="18"/>
      <c r="S48" s="18"/>
      <c r="T48" s="17"/>
      <c r="U48" s="17"/>
      <c r="V48" s="17"/>
      <c r="W48" s="17"/>
      <c r="X48" s="17"/>
      <c r="Y48" s="18"/>
      <c r="Z48" s="44">
        <v>4</v>
      </c>
      <c r="AA48" s="18"/>
      <c r="AB48" s="18"/>
      <c r="AC48" s="17"/>
      <c r="AD48" s="63"/>
      <c r="AE48" s="18"/>
      <c r="AF48" s="17"/>
      <c r="AG48" s="63"/>
      <c r="AH48" s="18"/>
      <c r="AI48" s="63"/>
      <c r="AJ48" s="63"/>
      <c r="AK48" s="18"/>
      <c r="AL48" s="63"/>
      <c r="AM48" s="63"/>
      <c r="AN48" s="18"/>
      <c r="AO48" s="63"/>
      <c r="AP48" s="18"/>
      <c r="AQ48" s="18"/>
      <c r="AR48" s="18"/>
      <c r="AS48" s="18"/>
      <c r="AT48" s="18"/>
      <c r="AU48" s="18"/>
      <c r="AV48" s="18"/>
      <c r="AW48" s="18"/>
    </row>
    <row r="49" spans="1:49" x14ac:dyDescent="0.3">
      <c r="B49" s="188"/>
      <c r="C49" s="9" t="s">
        <v>31</v>
      </c>
      <c r="D49" s="19"/>
      <c r="E49" s="19"/>
      <c r="F49" s="19"/>
      <c r="G49" s="20"/>
      <c r="H49" s="20"/>
      <c r="I49" s="13">
        <v>178</v>
      </c>
      <c r="J49" s="14">
        <v>175</v>
      </c>
      <c r="K49" s="14">
        <v>190</v>
      </c>
      <c r="L49" s="14">
        <v>188</v>
      </c>
      <c r="M49" s="14">
        <v>205</v>
      </c>
      <c r="N49" s="12">
        <v>282</v>
      </c>
      <c r="O49" s="15">
        <v>194</v>
      </c>
      <c r="P49" s="14">
        <v>198</v>
      </c>
      <c r="Q49" s="14">
        <v>206</v>
      </c>
      <c r="R49" s="16">
        <v>207</v>
      </c>
      <c r="S49" s="16">
        <v>196</v>
      </c>
      <c r="T49" s="14">
        <v>200</v>
      </c>
      <c r="U49" s="14">
        <v>202</v>
      </c>
      <c r="V49" s="14">
        <v>194</v>
      </c>
      <c r="W49" s="14">
        <v>172</v>
      </c>
      <c r="X49" s="14">
        <v>186</v>
      </c>
      <c r="Y49" s="16">
        <v>176</v>
      </c>
      <c r="Z49" s="44">
        <v>175</v>
      </c>
      <c r="AA49" s="16">
        <v>188</v>
      </c>
      <c r="AB49" s="16">
        <v>176</v>
      </c>
      <c r="AC49" s="44">
        <v>157</v>
      </c>
      <c r="AD49" s="62">
        <v>158</v>
      </c>
      <c r="AE49" s="16">
        <v>151</v>
      </c>
      <c r="AF49" s="14">
        <v>125</v>
      </c>
      <c r="AG49" s="62">
        <v>139</v>
      </c>
      <c r="AH49" s="16">
        <v>130</v>
      </c>
      <c r="AI49" s="62">
        <v>141</v>
      </c>
      <c r="AJ49" s="62">
        <v>146</v>
      </c>
      <c r="AK49" s="16">
        <v>152</v>
      </c>
      <c r="AL49" s="62">
        <v>138</v>
      </c>
      <c r="AM49" s="62">
        <v>126</v>
      </c>
      <c r="AN49" s="16">
        <v>152</v>
      </c>
      <c r="AO49" s="62">
        <v>133</v>
      </c>
      <c r="AP49" s="16">
        <v>133</v>
      </c>
      <c r="AQ49" s="16">
        <v>133</v>
      </c>
      <c r="AR49" s="16">
        <v>141</v>
      </c>
      <c r="AS49" s="16">
        <v>35</v>
      </c>
      <c r="AT49" s="16">
        <v>36</v>
      </c>
      <c r="AU49" s="16">
        <v>37</v>
      </c>
      <c r="AV49" s="16">
        <v>33</v>
      </c>
      <c r="AW49" s="16">
        <v>30</v>
      </c>
    </row>
    <row r="50" spans="1:49" x14ac:dyDescent="0.3">
      <c r="B50" s="188"/>
      <c r="C50" s="9" t="s">
        <v>32</v>
      </c>
      <c r="D50" s="19"/>
      <c r="E50" s="19"/>
      <c r="F50" s="19"/>
      <c r="G50" s="20"/>
      <c r="H50" s="20"/>
      <c r="I50" s="13">
        <v>40</v>
      </c>
      <c r="J50" s="14">
        <v>126</v>
      </c>
      <c r="K50" s="14">
        <v>46</v>
      </c>
      <c r="L50" s="14">
        <v>96</v>
      </c>
      <c r="M50" s="14">
        <v>2</v>
      </c>
      <c r="N50" s="12">
        <v>29</v>
      </c>
      <c r="O50" s="15">
        <v>50</v>
      </c>
      <c r="P50" s="14">
        <v>4</v>
      </c>
      <c r="Q50" s="14">
        <v>13</v>
      </c>
      <c r="R50" s="16">
        <v>4</v>
      </c>
      <c r="S50" s="16">
        <v>170</v>
      </c>
      <c r="T50" s="14">
        <v>170</v>
      </c>
      <c r="U50" s="14">
        <v>11</v>
      </c>
      <c r="V50" s="14">
        <v>3</v>
      </c>
      <c r="W50" s="14">
        <v>43</v>
      </c>
      <c r="X50" s="14">
        <v>43</v>
      </c>
      <c r="Y50" s="16">
        <v>28</v>
      </c>
      <c r="Z50" s="44">
        <v>19</v>
      </c>
      <c r="AA50" s="16">
        <v>10</v>
      </c>
      <c r="AB50" s="16">
        <v>4</v>
      </c>
      <c r="AC50" s="44">
        <v>78</v>
      </c>
      <c r="AD50" s="62">
        <v>251</v>
      </c>
      <c r="AE50" s="16">
        <v>12</v>
      </c>
      <c r="AF50" s="14">
        <v>37</v>
      </c>
      <c r="AG50" s="62">
        <v>2</v>
      </c>
      <c r="AH50" s="16">
        <v>12</v>
      </c>
      <c r="AI50" s="62">
        <v>68</v>
      </c>
      <c r="AJ50" s="62">
        <v>5</v>
      </c>
      <c r="AK50" s="16">
        <v>10</v>
      </c>
      <c r="AL50" s="62">
        <v>76</v>
      </c>
      <c r="AM50" s="62">
        <v>93</v>
      </c>
      <c r="AN50" s="16">
        <v>11</v>
      </c>
      <c r="AO50" s="62">
        <v>15</v>
      </c>
      <c r="AP50" s="16">
        <v>9</v>
      </c>
      <c r="AQ50" s="16">
        <v>11</v>
      </c>
      <c r="AR50" s="16">
        <v>62</v>
      </c>
      <c r="AS50" s="16"/>
      <c r="AT50" s="16">
        <v>1</v>
      </c>
      <c r="AU50" s="16">
        <v>1</v>
      </c>
      <c r="AV50" s="16">
        <v>2</v>
      </c>
      <c r="AW50" s="68"/>
    </row>
    <row r="51" spans="1:49" x14ac:dyDescent="0.3">
      <c r="B51" s="188"/>
      <c r="C51" s="9" t="s">
        <v>33</v>
      </c>
      <c r="D51" s="19"/>
      <c r="E51" s="19"/>
      <c r="F51" s="19"/>
      <c r="G51" s="20"/>
      <c r="H51" s="20"/>
      <c r="I51" s="13">
        <v>42</v>
      </c>
      <c r="J51" s="14">
        <v>217</v>
      </c>
      <c r="K51" s="14">
        <v>218</v>
      </c>
      <c r="L51" s="14">
        <v>253</v>
      </c>
      <c r="M51" s="14">
        <v>265</v>
      </c>
      <c r="N51" s="12">
        <v>303</v>
      </c>
      <c r="O51" s="15">
        <v>235</v>
      </c>
      <c r="P51" s="14">
        <v>244</v>
      </c>
      <c r="Q51" s="14">
        <v>325</v>
      </c>
      <c r="R51" s="16">
        <v>306</v>
      </c>
      <c r="S51" s="16">
        <v>360</v>
      </c>
      <c r="T51" s="14">
        <v>365</v>
      </c>
      <c r="U51" s="14">
        <v>390</v>
      </c>
      <c r="V51" s="14">
        <v>334</v>
      </c>
      <c r="W51" s="14">
        <v>353</v>
      </c>
      <c r="X51" s="14">
        <v>330</v>
      </c>
      <c r="Y51" s="16">
        <v>346</v>
      </c>
      <c r="Z51" s="44">
        <v>295</v>
      </c>
      <c r="AA51" s="16">
        <v>289</v>
      </c>
      <c r="AB51" s="16">
        <v>323</v>
      </c>
      <c r="AC51" s="44">
        <v>371</v>
      </c>
      <c r="AD51" s="62">
        <v>402</v>
      </c>
      <c r="AE51" s="16">
        <v>366</v>
      </c>
      <c r="AF51" s="14">
        <v>386</v>
      </c>
      <c r="AG51" s="62">
        <v>308</v>
      </c>
      <c r="AH51" s="16">
        <v>336</v>
      </c>
      <c r="AI51" s="62">
        <v>376</v>
      </c>
      <c r="AJ51" s="62">
        <v>354</v>
      </c>
      <c r="AK51" s="16">
        <v>349</v>
      </c>
      <c r="AL51" s="62">
        <v>469</v>
      </c>
      <c r="AM51" s="62">
        <v>367</v>
      </c>
      <c r="AN51" s="16">
        <v>349</v>
      </c>
      <c r="AO51" s="62">
        <v>478</v>
      </c>
      <c r="AP51" s="16">
        <v>402</v>
      </c>
      <c r="AQ51" s="16">
        <v>537</v>
      </c>
      <c r="AR51" s="16">
        <v>462</v>
      </c>
      <c r="AS51" s="16">
        <v>120</v>
      </c>
      <c r="AT51" s="16">
        <v>208</v>
      </c>
      <c r="AU51" s="16">
        <v>149</v>
      </c>
      <c r="AV51" s="16">
        <v>184</v>
      </c>
      <c r="AW51" s="16">
        <v>200</v>
      </c>
    </row>
    <row r="52" spans="1:49" x14ac:dyDescent="0.3">
      <c r="B52" s="188"/>
      <c r="C52" s="48" t="s">
        <v>44</v>
      </c>
      <c r="D52" s="49"/>
      <c r="E52" s="49"/>
      <c r="F52" s="49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5"/>
      <c r="Z52" s="54"/>
      <c r="AA52" s="55"/>
      <c r="AB52" s="55"/>
      <c r="AC52" s="54"/>
      <c r="AD52" s="66"/>
      <c r="AE52" s="55"/>
      <c r="AF52" s="50"/>
      <c r="AG52" s="66"/>
      <c r="AH52" s="55"/>
      <c r="AI52" s="66"/>
      <c r="AJ52" s="66"/>
      <c r="AK52" s="55"/>
      <c r="AL52" s="66"/>
      <c r="AM52" s="66"/>
      <c r="AN52" s="55"/>
      <c r="AO52" s="66"/>
      <c r="AP52" s="18"/>
      <c r="AQ52" s="55"/>
      <c r="AR52" s="55"/>
      <c r="AS52" s="55"/>
      <c r="AT52" s="55"/>
      <c r="AU52" s="55"/>
      <c r="AV52" s="55"/>
      <c r="AW52" s="55"/>
    </row>
    <row r="53" spans="1:49" x14ac:dyDescent="0.3">
      <c r="B53" s="188"/>
      <c r="C53" s="45" t="s">
        <v>45</v>
      </c>
      <c r="D53" s="19"/>
      <c r="E53" s="19"/>
      <c r="F53" s="19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56"/>
      <c r="Z53" s="44">
        <v>1</v>
      </c>
      <c r="AA53" s="56"/>
      <c r="AB53" s="56"/>
      <c r="AC53" s="20"/>
      <c r="AD53" s="64"/>
      <c r="AE53" s="56"/>
      <c r="AF53" s="20"/>
      <c r="AG53" s="64"/>
      <c r="AH53" s="56"/>
      <c r="AI53" s="64"/>
      <c r="AJ53" s="64"/>
      <c r="AK53" s="56"/>
      <c r="AL53" s="64"/>
      <c r="AM53" s="64"/>
      <c r="AN53" s="56"/>
      <c r="AO53" s="64"/>
      <c r="AP53" s="18"/>
      <c r="AQ53" s="56"/>
      <c r="AR53" s="56"/>
      <c r="AS53" s="56"/>
      <c r="AT53" s="56"/>
      <c r="AU53" s="56"/>
      <c r="AV53" s="56"/>
      <c r="AW53" s="56"/>
    </row>
    <row r="54" spans="1:49" ht="15" thickBot="1" x14ac:dyDescent="0.35">
      <c r="B54" s="189"/>
      <c r="C54" s="46" t="s">
        <v>46</v>
      </c>
      <c r="D54" s="21"/>
      <c r="E54" s="21"/>
      <c r="F54" s="21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57"/>
      <c r="Z54" s="53"/>
      <c r="AA54" s="57"/>
      <c r="AB54" s="57"/>
      <c r="AC54" s="53"/>
      <c r="AD54" s="65"/>
      <c r="AE54" s="145"/>
      <c r="AF54" s="146"/>
      <c r="AG54" s="147"/>
      <c r="AH54" s="145"/>
      <c r="AI54" s="147"/>
      <c r="AJ54" s="147"/>
      <c r="AK54" s="145"/>
      <c r="AL54" s="147"/>
      <c r="AM54" s="147"/>
      <c r="AN54" s="145"/>
      <c r="AO54" s="147"/>
      <c r="AP54" s="152"/>
      <c r="AQ54" s="145"/>
      <c r="AR54" s="145"/>
      <c r="AS54" s="145"/>
      <c r="AT54" s="145"/>
      <c r="AU54" s="145"/>
      <c r="AV54" s="145"/>
      <c r="AW54" s="145"/>
    </row>
    <row r="55" spans="1:49" x14ac:dyDescent="0.3">
      <c r="A55" s="172"/>
      <c r="B55" s="187" t="s">
        <v>54</v>
      </c>
      <c r="C55" s="10" t="s">
        <v>3</v>
      </c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  <c r="AD55" s="155"/>
      <c r="AE55" s="155"/>
      <c r="AF55" s="155"/>
      <c r="AG55" s="155"/>
      <c r="AH55" s="155"/>
      <c r="AI55" s="155"/>
      <c r="AJ55" s="155"/>
      <c r="AK55" s="155"/>
      <c r="AL55" s="155"/>
      <c r="AM55" s="155"/>
      <c r="AN55" s="155"/>
      <c r="AO55" s="155"/>
      <c r="AP55" s="155"/>
      <c r="AQ55" s="155"/>
      <c r="AR55" s="155"/>
      <c r="AS55" s="167">
        <v>73851</v>
      </c>
      <c r="AT55" s="167">
        <v>77060</v>
      </c>
      <c r="AU55" s="167">
        <v>79273</v>
      </c>
      <c r="AV55" s="167">
        <v>72845</v>
      </c>
      <c r="AW55" s="167">
        <v>90705</v>
      </c>
    </row>
    <row r="56" spans="1:49" x14ac:dyDescent="0.3">
      <c r="B56" s="188"/>
      <c r="C56" s="7" t="s">
        <v>4</v>
      </c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  <c r="AR56" s="145"/>
      <c r="AS56" s="168">
        <v>2335</v>
      </c>
      <c r="AT56" s="168">
        <v>1424</v>
      </c>
      <c r="AU56" s="168">
        <v>191</v>
      </c>
      <c r="AV56" s="168">
        <v>1992</v>
      </c>
      <c r="AW56" s="168">
        <v>1673</v>
      </c>
    </row>
    <row r="57" spans="1:49" x14ac:dyDescent="0.3">
      <c r="B57" s="188"/>
      <c r="C57" s="7" t="s">
        <v>0</v>
      </c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5"/>
      <c r="AL57" s="145"/>
      <c r="AM57" s="145"/>
      <c r="AN57" s="145"/>
      <c r="AO57" s="145"/>
      <c r="AP57" s="145"/>
      <c r="AQ57" s="145"/>
      <c r="AR57" s="145"/>
      <c r="AS57" s="168">
        <v>39152</v>
      </c>
      <c r="AT57" s="168">
        <v>37780</v>
      </c>
      <c r="AU57" s="168">
        <v>42347</v>
      </c>
      <c r="AV57" s="168">
        <v>38616</v>
      </c>
      <c r="AW57" s="168">
        <v>40703</v>
      </c>
    </row>
    <row r="58" spans="1:49" x14ac:dyDescent="0.3">
      <c r="B58" s="188"/>
      <c r="C58" s="7" t="s">
        <v>1</v>
      </c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5"/>
      <c r="AA58" s="145"/>
      <c r="AB58" s="145"/>
      <c r="AC58" s="145"/>
      <c r="AD58" s="145"/>
      <c r="AE58" s="145"/>
      <c r="AF58" s="145"/>
      <c r="AG58" s="145"/>
      <c r="AH58" s="145"/>
      <c r="AI58" s="145"/>
      <c r="AJ58" s="145"/>
      <c r="AK58" s="145"/>
      <c r="AL58" s="145"/>
      <c r="AM58" s="145"/>
      <c r="AN58" s="145"/>
      <c r="AO58" s="145"/>
      <c r="AP58" s="145"/>
      <c r="AQ58" s="145"/>
      <c r="AR58" s="145"/>
      <c r="AS58" s="168">
        <v>39324</v>
      </c>
      <c r="AT58" s="168">
        <v>39168</v>
      </c>
      <c r="AU58" s="168">
        <v>38267</v>
      </c>
      <c r="AV58" s="168">
        <v>41759</v>
      </c>
      <c r="AW58" s="168">
        <v>36005</v>
      </c>
    </row>
    <row r="59" spans="1:49" x14ac:dyDescent="0.3">
      <c r="B59" s="188"/>
      <c r="C59" s="7" t="s">
        <v>2</v>
      </c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5"/>
      <c r="Z59" s="145"/>
      <c r="AA59" s="145"/>
      <c r="AB59" s="145"/>
      <c r="AC59" s="145"/>
      <c r="AD59" s="145"/>
      <c r="AE59" s="145"/>
      <c r="AF59" s="145"/>
      <c r="AG59" s="145"/>
      <c r="AH59" s="145"/>
      <c r="AI59" s="145"/>
      <c r="AJ59" s="145"/>
      <c r="AK59" s="145"/>
      <c r="AL59" s="145"/>
      <c r="AM59" s="145"/>
      <c r="AN59" s="145"/>
      <c r="AO59" s="145"/>
      <c r="AP59" s="145"/>
      <c r="AQ59" s="145"/>
      <c r="AR59" s="145"/>
      <c r="AS59" s="168">
        <v>32626</v>
      </c>
      <c r="AT59" s="168">
        <v>30959</v>
      </c>
      <c r="AU59" s="168">
        <v>33240</v>
      </c>
      <c r="AV59" s="168">
        <v>35497</v>
      </c>
      <c r="AW59" s="168">
        <v>33051</v>
      </c>
    </row>
    <row r="60" spans="1:49" x14ac:dyDescent="0.3">
      <c r="B60" s="188"/>
      <c r="C60" s="7" t="s">
        <v>25</v>
      </c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  <c r="AF60" s="145"/>
      <c r="AG60" s="145"/>
      <c r="AH60" s="145"/>
      <c r="AI60" s="145"/>
      <c r="AJ60" s="145"/>
      <c r="AK60" s="145"/>
      <c r="AL60" s="145"/>
      <c r="AM60" s="145"/>
      <c r="AN60" s="145"/>
      <c r="AO60" s="145"/>
      <c r="AP60" s="145"/>
      <c r="AQ60" s="145"/>
      <c r="AR60" s="145"/>
      <c r="AS60" s="168">
        <v>8052</v>
      </c>
      <c r="AT60" s="168">
        <v>8074</v>
      </c>
      <c r="AU60" s="168">
        <v>8191</v>
      </c>
      <c r="AV60" s="168">
        <v>8480</v>
      </c>
      <c r="AW60" s="168">
        <v>8625</v>
      </c>
    </row>
    <row r="61" spans="1:49" x14ac:dyDescent="0.3">
      <c r="B61" s="188"/>
      <c r="C61" s="8" t="s">
        <v>23</v>
      </c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45"/>
      <c r="U61" s="145"/>
      <c r="V61" s="145"/>
      <c r="W61" s="145"/>
      <c r="X61" s="145"/>
      <c r="Y61" s="145"/>
      <c r="Z61" s="145"/>
      <c r="AA61" s="145"/>
      <c r="AB61" s="145"/>
      <c r="AC61" s="145"/>
      <c r="AD61" s="145"/>
      <c r="AE61" s="145"/>
      <c r="AF61" s="145"/>
      <c r="AG61" s="145"/>
      <c r="AH61" s="145"/>
      <c r="AI61" s="145"/>
      <c r="AJ61" s="145"/>
      <c r="AK61" s="145"/>
      <c r="AL61" s="145"/>
      <c r="AM61" s="145"/>
      <c r="AN61" s="145"/>
      <c r="AO61" s="145"/>
      <c r="AP61" s="145"/>
      <c r="AQ61" s="145"/>
      <c r="AR61" s="145"/>
      <c r="AS61" s="168">
        <v>3082</v>
      </c>
      <c r="AT61" s="168">
        <v>3138</v>
      </c>
      <c r="AU61" s="168">
        <v>3355</v>
      </c>
      <c r="AV61" s="168">
        <v>3231</v>
      </c>
      <c r="AW61" s="168">
        <v>3245</v>
      </c>
    </row>
    <row r="62" spans="1:49" x14ac:dyDescent="0.3">
      <c r="B62" s="188"/>
      <c r="C62" s="7" t="s">
        <v>24</v>
      </c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5"/>
      <c r="AB62" s="145"/>
      <c r="AC62" s="145"/>
      <c r="AD62" s="145"/>
      <c r="AE62" s="145"/>
      <c r="AF62" s="145"/>
      <c r="AG62" s="145"/>
      <c r="AH62" s="145"/>
      <c r="AI62" s="145"/>
      <c r="AJ62" s="145"/>
      <c r="AK62" s="145"/>
      <c r="AL62" s="145"/>
      <c r="AM62" s="145"/>
      <c r="AN62" s="145"/>
      <c r="AO62" s="145"/>
      <c r="AP62" s="145"/>
      <c r="AQ62" s="145"/>
      <c r="AR62" s="145"/>
      <c r="AS62" s="168">
        <v>2827</v>
      </c>
      <c r="AT62" s="168">
        <v>2801</v>
      </c>
      <c r="AU62" s="168">
        <v>2605</v>
      </c>
      <c r="AV62" s="168">
        <v>2529</v>
      </c>
      <c r="AW62" s="168">
        <v>2466</v>
      </c>
    </row>
    <row r="63" spans="1:49" x14ac:dyDescent="0.3">
      <c r="B63" s="188"/>
      <c r="C63" s="7" t="s">
        <v>5</v>
      </c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  <c r="S63" s="145"/>
      <c r="T63" s="145"/>
      <c r="U63" s="145"/>
      <c r="V63" s="145"/>
      <c r="W63" s="145"/>
      <c r="X63" s="145"/>
      <c r="Y63" s="145"/>
      <c r="Z63" s="145"/>
      <c r="AA63" s="145"/>
      <c r="AB63" s="145"/>
      <c r="AC63" s="145"/>
      <c r="AD63" s="145"/>
      <c r="AE63" s="145"/>
      <c r="AF63" s="145"/>
      <c r="AG63" s="145"/>
      <c r="AH63" s="145"/>
      <c r="AI63" s="145"/>
      <c r="AJ63" s="145"/>
      <c r="AK63" s="145"/>
      <c r="AL63" s="145"/>
      <c r="AM63" s="145"/>
      <c r="AN63" s="145"/>
      <c r="AO63" s="145"/>
      <c r="AP63" s="145"/>
      <c r="AQ63" s="145"/>
      <c r="AR63" s="145"/>
      <c r="AS63" s="168">
        <v>2022</v>
      </c>
      <c r="AT63" s="168">
        <v>2072</v>
      </c>
      <c r="AU63" s="168">
        <v>2175</v>
      </c>
      <c r="AV63" s="168">
        <v>2374</v>
      </c>
      <c r="AW63" s="168">
        <v>2185</v>
      </c>
    </row>
    <row r="64" spans="1:49" x14ac:dyDescent="0.3">
      <c r="B64" s="188"/>
      <c r="C64" s="7" t="s">
        <v>6</v>
      </c>
      <c r="D64" s="145"/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145"/>
      <c r="Y64" s="145"/>
      <c r="Z64" s="145"/>
      <c r="AA64" s="145"/>
      <c r="AB64" s="145"/>
      <c r="AC64" s="145"/>
      <c r="AD64" s="145"/>
      <c r="AE64" s="145"/>
      <c r="AF64" s="145"/>
      <c r="AG64" s="145"/>
      <c r="AH64" s="145"/>
      <c r="AI64" s="145"/>
      <c r="AJ64" s="145"/>
      <c r="AK64" s="145"/>
      <c r="AL64" s="145"/>
      <c r="AM64" s="145"/>
      <c r="AN64" s="145"/>
      <c r="AO64" s="145"/>
      <c r="AP64" s="145"/>
      <c r="AQ64" s="145"/>
      <c r="AR64" s="145"/>
      <c r="AS64" s="145"/>
      <c r="AT64" s="145"/>
      <c r="AU64" s="145"/>
      <c r="AV64" s="145"/>
      <c r="AW64" s="145"/>
    </row>
    <row r="65" spans="1:49" x14ac:dyDescent="0.3">
      <c r="B65" s="188"/>
      <c r="C65" s="9" t="s">
        <v>31</v>
      </c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/>
      <c r="S65" s="145"/>
      <c r="T65" s="145"/>
      <c r="U65" s="145"/>
      <c r="V65" s="145"/>
      <c r="W65" s="145"/>
      <c r="X65" s="145"/>
      <c r="Y65" s="145"/>
      <c r="Z65" s="145"/>
      <c r="AA65" s="145"/>
      <c r="AB65" s="145"/>
      <c r="AC65" s="145"/>
      <c r="AD65" s="145"/>
      <c r="AE65" s="145"/>
      <c r="AF65" s="145"/>
      <c r="AG65" s="145"/>
      <c r="AH65" s="145"/>
      <c r="AI65" s="145"/>
      <c r="AJ65" s="145"/>
      <c r="AK65" s="145"/>
      <c r="AL65" s="145"/>
      <c r="AM65" s="145"/>
      <c r="AN65" s="145"/>
      <c r="AO65" s="145"/>
      <c r="AP65" s="145"/>
      <c r="AQ65" s="145"/>
      <c r="AR65" s="145"/>
      <c r="AS65" s="168">
        <v>105</v>
      </c>
      <c r="AT65" s="168">
        <v>104</v>
      </c>
      <c r="AU65" s="168">
        <v>107</v>
      </c>
      <c r="AV65" s="168">
        <v>102</v>
      </c>
      <c r="AW65" s="168">
        <v>96</v>
      </c>
    </row>
    <row r="66" spans="1:49" x14ac:dyDescent="0.3">
      <c r="B66" s="188"/>
      <c r="C66" s="9" t="s">
        <v>32</v>
      </c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45"/>
      <c r="Y66" s="145"/>
      <c r="Z66" s="145"/>
      <c r="AA66" s="145"/>
      <c r="AB66" s="145"/>
      <c r="AC66" s="145"/>
      <c r="AD66" s="145"/>
      <c r="AE66" s="145"/>
      <c r="AF66" s="145"/>
      <c r="AG66" s="145"/>
      <c r="AH66" s="145"/>
      <c r="AI66" s="145"/>
      <c r="AJ66" s="145"/>
      <c r="AK66" s="145"/>
      <c r="AL66" s="145"/>
      <c r="AM66" s="145"/>
      <c r="AN66" s="145"/>
      <c r="AO66" s="145"/>
      <c r="AP66" s="145"/>
      <c r="AQ66" s="145"/>
      <c r="AR66" s="145"/>
      <c r="AS66" s="168">
        <v>14</v>
      </c>
      <c r="AT66" s="168">
        <v>4</v>
      </c>
      <c r="AU66" s="168">
        <v>127</v>
      </c>
      <c r="AV66" s="168">
        <v>4</v>
      </c>
      <c r="AW66" s="168">
        <v>7</v>
      </c>
    </row>
    <row r="67" spans="1:49" x14ac:dyDescent="0.3">
      <c r="B67" s="188"/>
      <c r="C67" s="9" t="s">
        <v>33</v>
      </c>
      <c r="D67" s="145"/>
      <c r="E67" s="145"/>
      <c r="F67" s="145"/>
      <c r="G67" s="145"/>
      <c r="H67" s="145"/>
      <c r="I67" s="145"/>
      <c r="J67" s="145"/>
      <c r="K67" s="145"/>
      <c r="L67" s="145"/>
      <c r="M67" s="145"/>
      <c r="N67" s="145"/>
      <c r="O67" s="145"/>
      <c r="P67" s="145"/>
      <c r="Q67" s="145"/>
      <c r="R67" s="145"/>
      <c r="S67" s="145"/>
      <c r="T67" s="145"/>
      <c r="U67" s="145"/>
      <c r="V67" s="145"/>
      <c r="W67" s="145"/>
      <c r="X67" s="145"/>
      <c r="Y67" s="145"/>
      <c r="Z67" s="145"/>
      <c r="AA67" s="145"/>
      <c r="AB67" s="145"/>
      <c r="AC67" s="145"/>
      <c r="AD67" s="145"/>
      <c r="AE67" s="145"/>
      <c r="AF67" s="145"/>
      <c r="AG67" s="145"/>
      <c r="AH67" s="145"/>
      <c r="AI67" s="145"/>
      <c r="AJ67" s="145"/>
      <c r="AK67" s="145"/>
      <c r="AL67" s="145"/>
      <c r="AM67" s="145"/>
      <c r="AN67" s="145"/>
      <c r="AO67" s="145"/>
      <c r="AP67" s="145"/>
      <c r="AQ67" s="145"/>
      <c r="AR67" s="145"/>
      <c r="AS67" s="168">
        <v>522</v>
      </c>
      <c r="AT67" s="168">
        <v>347</v>
      </c>
      <c r="AU67" s="168">
        <v>835</v>
      </c>
      <c r="AV67" s="168">
        <v>512</v>
      </c>
      <c r="AW67" s="168">
        <v>691</v>
      </c>
    </row>
    <row r="68" spans="1:49" x14ac:dyDescent="0.3">
      <c r="B68" s="188"/>
      <c r="C68" s="9" t="s">
        <v>44</v>
      </c>
      <c r="D68" s="145"/>
      <c r="E68" s="145"/>
      <c r="F68" s="145"/>
      <c r="G68" s="145"/>
      <c r="H68" s="145"/>
      <c r="I68" s="145"/>
      <c r="J68" s="145"/>
      <c r="K68" s="145"/>
      <c r="L68" s="145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5"/>
      <c r="X68" s="145"/>
      <c r="Y68" s="145"/>
      <c r="Z68" s="145"/>
      <c r="AA68" s="145"/>
      <c r="AB68" s="145"/>
      <c r="AC68" s="145"/>
      <c r="AD68" s="145"/>
      <c r="AE68" s="145"/>
      <c r="AF68" s="145"/>
      <c r="AG68" s="145"/>
      <c r="AH68" s="145"/>
      <c r="AI68" s="145"/>
      <c r="AJ68" s="145"/>
      <c r="AK68" s="145"/>
      <c r="AL68" s="145"/>
      <c r="AM68" s="145"/>
      <c r="AN68" s="145"/>
      <c r="AO68" s="145"/>
      <c r="AP68" s="145"/>
      <c r="AQ68" s="145"/>
      <c r="AR68" s="145"/>
      <c r="AS68" s="145"/>
      <c r="AT68" s="145"/>
      <c r="AU68" s="145"/>
      <c r="AV68" s="145"/>
      <c r="AW68" s="145"/>
    </row>
    <row r="69" spans="1:49" x14ac:dyDescent="0.3">
      <c r="B69" s="188"/>
      <c r="C69" s="45" t="s">
        <v>45</v>
      </c>
      <c r="D69" s="145"/>
      <c r="E69" s="145"/>
      <c r="F69" s="145"/>
      <c r="G69" s="145"/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5"/>
      <c r="Z69" s="145"/>
      <c r="AA69" s="145"/>
      <c r="AB69" s="145"/>
      <c r="AC69" s="145"/>
      <c r="AD69" s="145"/>
      <c r="AE69" s="145"/>
      <c r="AF69" s="145"/>
      <c r="AG69" s="145"/>
      <c r="AH69" s="145"/>
      <c r="AI69" s="145"/>
      <c r="AJ69" s="145"/>
      <c r="AK69" s="145"/>
      <c r="AL69" s="145"/>
      <c r="AM69" s="145"/>
      <c r="AN69" s="145"/>
      <c r="AO69" s="145"/>
      <c r="AP69" s="145"/>
      <c r="AQ69" s="145"/>
      <c r="AR69" s="145"/>
      <c r="AS69" s="145"/>
      <c r="AT69" s="145"/>
      <c r="AU69" s="145"/>
      <c r="AV69" s="145"/>
      <c r="AW69" s="145"/>
    </row>
    <row r="70" spans="1:49" ht="15" thickBot="1" x14ac:dyDescent="0.35">
      <c r="B70" s="189"/>
      <c r="C70" s="46" t="s">
        <v>46</v>
      </c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5"/>
      <c r="Z70" s="145"/>
      <c r="AA70" s="145"/>
      <c r="AB70" s="145"/>
      <c r="AC70" s="145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</row>
    <row r="71" spans="1:49" x14ac:dyDescent="0.3">
      <c r="A71" s="172"/>
      <c r="B71" s="187" t="s">
        <v>17</v>
      </c>
      <c r="C71" s="10" t="s">
        <v>3</v>
      </c>
      <c r="D71" s="23">
        <v>275712</v>
      </c>
      <c r="E71" s="23">
        <v>283653</v>
      </c>
      <c r="F71" s="23">
        <v>295945</v>
      </c>
      <c r="G71" s="24">
        <v>299945</v>
      </c>
      <c r="H71" s="25">
        <v>298414</v>
      </c>
      <c r="I71" s="25">
        <v>264855</v>
      </c>
      <c r="J71" s="26">
        <v>270393</v>
      </c>
      <c r="K71" s="26">
        <v>279411</v>
      </c>
      <c r="L71" s="26">
        <v>270087</v>
      </c>
      <c r="M71" s="26">
        <v>290528</v>
      </c>
      <c r="N71" s="24">
        <v>306817</v>
      </c>
      <c r="O71" s="27">
        <v>296110</v>
      </c>
      <c r="P71" s="26">
        <v>299365</v>
      </c>
      <c r="Q71" s="26">
        <v>317112</v>
      </c>
      <c r="R71" s="40">
        <v>307976</v>
      </c>
      <c r="S71" s="40">
        <v>315959</v>
      </c>
      <c r="T71" s="26">
        <v>317091</v>
      </c>
      <c r="U71" s="26">
        <v>285525</v>
      </c>
      <c r="V71" s="26">
        <v>299879</v>
      </c>
      <c r="W71" s="26">
        <v>308594</v>
      </c>
      <c r="X71" s="26">
        <v>300474</v>
      </c>
      <c r="Y71" s="40">
        <v>304155</v>
      </c>
      <c r="Z71" s="43">
        <v>312387</v>
      </c>
      <c r="AA71" s="16">
        <v>302734</v>
      </c>
      <c r="AB71" s="16">
        <v>336733</v>
      </c>
      <c r="AC71" s="43">
        <v>336615</v>
      </c>
      <c r="AD71" s="162">
        <v>334995</v>
      </c>
      <c r="AE71" s="163">
        <v>351470</v>
      </c>
      <c r="AF71" s="164">
        <v>351983</v>
      </c>
      <c r="AG71" s="162">
        <v>348499</v>
      </c>
      <c r="AH71" s="163">
        <v>342469</v>
      </c>
      <c r="AI71" s="162">
        <v>372847</v>
      </c>
      <c r="AJ71" s="162">
        <v>336991</v>
      </c>
      <c r="AK71" s="163">
        <v>352594</v>
      </c>
      <c r="AL71" s="162">
        <v>356974</v>
      </c>
      <c r="AM71" s="162">
        <v>330384</v>
      </c>
      <c r="AN71" s="163">
        <v>343590</v>
      </c>
      <c r="AO71" s="162">
        <v>378984</v>
      </c>
      <c r="AP71" s="163">
        <v>358453</v>
      </c>
      <c r="AQ71" s="163">
        <v>344483</v>
      </c>
      <c r="AR71" s="163">
        <v>340221</v>
      </c>
      <c r="AS71" s="163">
        <v>157854</v>
      </c>
      <c r="AT71" s="163">
        <v>171949</v>
      </c>
      <c r="AU71" s="163">
        <v>172553</v>
      </c>
      <c r="AV71" s="163">
        <v>166289</v>
      </c>
      <c r="AW71" s="163">
        <v>180603</v>
      </c>
    </row>
    <row r="72" spans="1:49" x14ac:dyDescent="0.3">
      <c r="B72" s="188"/>
      <c r="C72" s="7" t="s">
        <v>4</v>
      </c>
      <c r="D72" s="11">
        <v>11576</v>
      </c>
      <c r="E72" s="11">
        <v>9018</v>
      </c>
      <c r="F72" s="11">
        <v>39889</v>
      </c>
      <c r="G72" s="12">
        <v>16810</v>
      </c>
      <c r="H72" s="13">
        <v>8349</v>
      </c>
      <c r="I72" s="13">
        <v>38234</v>
      </c>
      <c r="J72" s="14">
        <v>10802</v>
      </c>
      <c r="K72" s="14">
        <v>4340</v>
      </c>
      <c r="L72" s="14">
        <v>30847</v>
      </c>
      <c r="M72" s="14">
        <v>10420</v>
      </c>
      <c r="N72" s="12">
        <v>12146</v>
      </c>
      <c r="O72" s="15">
        <v>36956</v>
      </c>
      <c r="P72" s="14">
        <v>14362</v>
      </c>
      <c r="Q72" s="14">
        <v>11492</v>
      </c>
      <c r="R72" s="16">
        <v>40624</v>
      </c>
      <c r="S72" s="16">
        <v>18699</v>
      </c>
      <c r="T72" s="14">
        <v>19840</v>
      </c>
      <c r="U72" s="14">
        <v>46829</v>
      </c>
      <c r="V72" s="14">
        <v>13478</v>
      </c>
      <c r="W72" s="14">
        <v>10510</v>
      </c>
      <c r="X72" s="14">
        <v>38864</v>
      </c>
      <c r="Y72" s="16">
        <v>14169</v>
      </c>
      <c r="Z72" s="44">
        <v>8420</v>
      </c>
      <c r="AA72">
        <v>47297</v>
      </c>
      <c r="AB72">
        <v>13859</v>
      </c>
      <c r="AC72" s="44">
        <v>6177</v>
      </c>
      <c r="AD72" s="62">
        <v>49236</v>
      </c>
      <c r="AE72" s="16">
        <v>17733</v>
      </c>
      <c r="AF72" s="14">
        <v>6576</v>
      </c>
      <c r="AG72" s="62">
        <v>52309</v>
      </c>
      <c r="AH72" s="16">
        <v>11096</v>
      </c>
      <c r="AI72" s="62">
        <v>10403</v>
      </c>
      <c r="AJ72" s="62">
        <v>42241</v>
      </c>
      <c r="AK72" s="16">
        <v>6047</v>
      </c>
      <c r="AL72" s="62">
        <v>8686</v>
      </c>
      <c r="AM72" s="62">
        <v>34778</v>
      </c>
      <c r="AN72" s="16">
        <v>6050</v>
      </c>
      <c r="AO72" s="62">
        <v>4280</v>
      </c>
      <c r="AP72" s="16">
        <v>27971</v>
      </c>
      <c r="AQ72" s="16">
        <v>8268</v>
      </c>
      <c r="AR72" s="16">
        <v>7591</v>
      </c>
      <c r="AS72" s="16">
        <v>29039</v>
      </c>
      <c r="AT72" s="16">
        <v>6475</v>
      </c>
      <c r="AU72" s="16">
        <v>8138</v>
      </c>
      <c r="AV72" s="16">
        <v>25426</v>
      </c>
      <c r="AW72" s="16">
        <v>6019</v>
      </c>
    </row>
    <row r="73" spans="1:49" x14ac:dyDescent="0.3">
      <c r="B73" s="188"/>
      <c r="C73" s="7" t="s">
        <v>0</v>
      </c>
      <c r="D73" s="11">
        <v>198489</v>
      </c>
      <c r="E73" s="11">
        <v>189608</v>
      </c>
      <c r="F73" s="11">
        <v>206383</v>
      </c>
      <c r="G73" s="12">
        <v>203108</v>
      </c>
      <c r="H73" s="13">
        <v>196320</v>
      </c>
      <c r="I73" s="13">
        <v>183309</v>
      </c>
      <c r="J73" s="14">
        <v>181969</v>
      </c>
      <c r="K73" s="14">
        <v>189749</v>
      </c>
      <c r="L73" s="14">
        <v>199732</v>
      </c>
      <c r="M73" s="14">
        <v>201602</v>
      </c>
      <c r="N73" s="12">
        <v>210180</v>
      </c>
      <c r="O73" s="15">
        <v>214525</v>
      </c>
      <c r="P73" s="14">
        <v>213136</v>
      </c>
      <c r="Q73" s="14">
        <v>208851</v>
      </c>
      <c r="R73" s="16">
        <v>219947</v>
      </c>
      <c r="S73" s="16">
        <v>223455</v>
      </c>
      <c r="T73" s="14">
        <v>225369</v>
      </c>
      <c r="U73" s="14">
        <v>218006</v>
      </c>
      <c r="V73" s="14">
        <v>211998</v>
      </c>
      <c r="W73" s="14">
        <v>203615</v>
      </c>
      <c r="X73" s="14">
        <v>212773</v>
      </c>
      <c r="Y73" s="16">
        <v>199786</v>
      </c>
      <c r="Z73" s="44">
        <v>198292</v>
      </c>
      <c r="AA73" s="16">
        <v>198995</v>
      </c>
      <c r="AB73" s="16">
        <v>207255</v>
      </c>
      <c r="AC73" s="44">
        <v>201273</v>
      </c>
      <c r="AD73" s="62">
        <v>221291</v>
      </c>
      <c r="AE73" s="16">
        <v>218883</v>
      </c>
      <c r="AF73" s="14">
        <v>196892</v>
      </c>
      <c r="AG73" s="62">
        <v>205036</v>
      </c>
      <c r="AH73" s="16">
        <v>204847</v>
      </c>
      <c r="AI73" s="62">
        <v>188291</v>
      </c>
      <c r="AJ73" s="62">
        <v>197660</v>
      </c>
      <c r="AK73" s="16">
        <v>203819</v>
      </c>
      <c r="AL73" s="62">
        <v>201204</v>
      </c>
      <c r="AM73" s="62">
        <v>188859</v>
      </c>
      <c r="AN73" s="16">
        <v>205469</v>
      </c>
      <c r="AO73" s="62">
        <v>185894</v>
      </c>
      <c r="AP73" s="16">
        <v>188056</v>
      </c>
      <c r="AQ73" s="16">
        <v>169885</v>
      </c>
      <c r="AR73" s="16">
        <v>186634</v>
      </c>
      <c r="AS73" s="16">
        <v>85144</v>
      </c>
      <c r="AT73" s="16">
        <v>88375</v>
      </c>
      <c r="AU73" s="16">
        <v>91942</v>
      </c>
      <c r="AV73" s="16">
        <v>89682</v>
      </c>
      <c r="AW73" s="16">
        <v>94734</v>
      </c>
    </row>
    <row r="74" spans="1:49" x14ac:dyDescent="0.3">
      <c r="B74" s="188"/>
      <c r="C74" s="7" t="s">
        <v>1</v>
      </c>
      <c r="D74" s="11">
        <v>145009</v>
      </c>
      <c r="E74" s="11">
        <v>172297</v>
      </c>
      <c r="F74" s="11">
        <v>160311</v>
      </c>
      <c r="G74" s="12">
        <v>159875</v>
      </c>
      <c r="H74" s="13">
        <v>182149</v>
      </c>
      <c r="I74" s="13">
        <v>146067</v>
      </c>
      <c r="J74" s="14">
        <v>148934</v>
      </c>
      <c r="K74" s="14">
        <v>169930</v>
      </c>
      <c r="L74" s="12">
        <v>151165</v>
      </c>
      <c r="M74" s="14">
        <v>155652</v>
      </c>
      <c r="N74" s="12">
        <v>167234</v>
      </c>
      <c r="O74" s="15">
        <v>158094</v>
      </c>
      <c r="P74" s="14">
        <v>173701</v>
      </c>
      <c r="Q74" s="14">
        <v>178200</v>
      </c>
      <c r="R74" s="16">
        <v>166720</v>
      </c>
      <c r="S74" s="16">
        <v>187411</v>
      </c>
      <c r="T74" s="14">
        <v>189430</v>
      </c>
      <c r="U74" s="14">
        <v>174174</v>
      </c>
      <c r="V74" s="14">
        <v>157009</v>
      </c>
      <c r="W74" s="14">
        <v>184327</v>
      </c>
      <c r="X74" s="14">
        <v>167577</v>
      </c>
      <c r="Y74" s="16">
        <v>172015</v>
      </c>
      <c r="Z74" s="44">
        <v>189163</v>
      </c>
      <c r="AA74" s="16">
        <v>172594</v>
      </c>
      <c r="AB74" s="16">
        <v>172941</v>
      </c>
      <c r="AC74" s="44">
        <v>192672</v>
      </c>
      <c r="AD74" s="62">
        <v>172771</v>
      </c>
      <c r="AE74" s="16">
        <v>169755</v>
      </c>
      <c r="AF74" s="14">
        <v>202823</v>
      </c>
      <c r="AG74" s="62">
        <v>166218</v>
      </c>
      <c r="AH74" s="16">
        <v>179566</v>
      </c>
      <c r="AI74" s="62">
        <v>186514</v>
      </c>
      <c r="AJ74" s="62">
        <v>179442</v>
      </c>
      <c r="AK74" s="16">
        <v>170451</v>
      </c>
      <c r="AL74" s="62">
        <v>171191</v>
      </c>
      <c r="AM74" s="62">
        <v>172804</v>
      </c>
      <c r="AN74" s="16">
        <v>171084</v>
      </c>
      <c r="AO74" s="62">
        <v>171977</v>
      </c>
      <c r="AP74" s="16">
        <v>174000</v>
      </c>
      <c r="AQ74" s="16">
        <v>172048</v>
      </c>
      <c r="AR74" s="16">
        <v>165619</v>
      </c>
      <c r="AS74" s="16">
        <v>87642</v>
      </c>
      <c r="AT74" s="16">
        <v>86249</v>
      </c>
      <c r="AU74" s="16">
        <v>92635</v>
      </c>
      <c r="AV74" s="16">
        <v>95856</v>
      </c>
      <c r="AW74" s="16">
        <v>93454</v>
      </c>
    </row>
    <row r="75" spans="1:49" x14ac:dyDescent="0.3">
      <c r="B75" s="188"/>
      <c r="C75" s="7" t="s">
        <v>2</v>
      </c>
      <c r="D75" s="11">
        <v>96427</v>
      </c>
      <c r="E75" s="11">
        <v>117717</v>
      </c>
      <c r="F75" s="11">
        <v>131550</v>
      </c>
      <c r="G75" s="12">
        <v>113136</v>
      </c>
      <c r="H75" s="13">
        <v>123284</v>
      </c>
      <c r="I75" s="13">
        <v>117015</v>
      </c>
      <c r="J75" s="14">
        <v>94485</v>
      </c>
      <c r="K75" s="14">
        <v>121861</v>
      </c>
      <c r="L75" s="14">
        <v>118812</v>
      </c>
      <c r="M75" s="14">
        <v>100050</v>
      </c>
      <c r="N75" s="12">
        <v>130352</v>
      </c>
      <c r="O75" s="15">
        <v>123333</v>
      </c>
      <c r="P75" s="14">
        <v>124607</v>
      </c>
      <c r="Q75" s="14">
        <v>146985</v>
      </c>
      <c r="R75" s="16">
        <v>144033</v>
      </c>
      <c r="S75" s="16">
        <v>122431</v>
      </c>
      <c r="T75" s="14">
        <v>123168</v>
      </c>
      <c r="U75" s="14">
        <v>144684</v>
      </c>
      <c r="V75" s="14">
        <v>115866</v>
      </c>
      <c r="W75" s="14">
        <v>150046</v>
      </c>
      <c r="X75" s="14">
        <v>146354</v>
      </c>
      <c r="Y75" s="16">
        <v>116436</v>
      </c>
      <c r="Z75" s="44">
        <v>147628</v>
      </c>
      <c r="AA75" s="16">
        <v>159693</v>
      </c>
      <c r="AB75" s="16">
        <v>119630</v>
      </c>
      <c r="AC75" s="44">
        <v>159626</v>
      </c>
      <c r="AD75" s="62">
        <v>145891</v>
      </c>
      <c r="AE75" s="16">
        <v>129372</v>
      </c>
      <c r="AF75" s="14">
        <v>154200</v>
      </c>
      <c r="AG75" s="62">
        <v>161893</v>
      </c>
      <c r="AH75" s="16">
        <v>127106</v>
      </c>
      <c r="AI75" s="62">
        <v>162684</v>
      </c>
      <c r="AJ75" s="62">
        <v>134842</v>
      </c>
      <c r="AK75" s="16">
        <v>116999</v>
      </c>
      <c r="AL75" s="62">
        <v>142529</v>
      </c>
      <c r="AM75" s="62">
        <v>149619</v>
      </c>
      <c r="AN75" s="16">
        <v>118001</v>
      </c>
      <c r="AO75" s="62">
        <v>141871</v>
      </c>
      <c r="AP75" s="16">
        <v>128190</v>
      </c>
      <c r="AQ75" s="16">
        <v>122015</v>
      </c>
      <c r="AR75" s="16">
        <v>141241</v>
      </c>
      <c r="AS75" s="16">
        <v>76932</v>
      </c>
      <c r="AT75" s="16">
        <v>67325</v>
      </c>
      <c r="AU75" s="16">
        <v>71096</v>
      </c>
      <c r="AV75" s="16">
        <v>75100</v>
      </c>
      <c r="AW75" s="16">
        <v>65619</v>
      </c>
    </row>
    <row r="76" spans="1:49" x14ac:dyDescent="0.3">
      <c r="B76" s="188"/>
      <c r="C76" s="7" t="s">
        <v>25</v>
      </c>
      <c r="D76" s="11">
        <v>48297</v>
      </c>
      <c r="E76" s="11">
        <v>50535</v>
      </c>
      <c r="F76" s="11">
        <v>52884</v>
      </c>
      <c r="G76" s="12">
        <v>49184</v>
      </c>
      <c r="H76" s="13">
        <v>46534</v>
      </c>
      <c r="I76" s="13">
        <v>44767</v>
      </c>
      <c r="J76" s="14">
        <v>46074</v>
      </c>
      <c r="K76" s="14">
        <v>44896</v>
      </c>
      <c r="L76" s="14">
        <v>46969</v>
      </c>
      <c r="M76" s="14">
        <v>48498</v>
      </c>
      <c r="N76" s="12">
        <v>49438</v>
      </c>
      <c r="O76" s="15">
        <v>49725</v>
      </c>
      <c r="P76" s="14">
        <v>50355</v>
      </c>
      <c r="Q76" s="14">
        <v>50083</v>
      </c>
      <c r="R76" s="16">
        <v>49700</v>
      </c>
      <c r="S76" s="16">
        <v>49565</v>
      </c>
      <c r="T76" s="14">
        <v>50049</v>
      </c>
      <c r="U76" s="14">
        <v>48230</v>
      </c>
      <c r="V76" s="14">
        <v>47439</v>
      </c>
      <c r="W76" s="14">
        <v>48011</v>
      </c>
      <c r="X76" s="14">
        <v>48082</v>
      </c>
      <c r="Y76" s="16">
        <v>46261</v>
      </c>
      <c r="Z76" s="44">
        <v>47118</v>
      </c>
      <c r="AA76" s="16">
        <v>47355</v>
      </c>
      <c r="AB76" s="16">
        <v>50049</v>
      </c>
      <c r="AC76" s="44">
        <v>49444</v>
      </c>
      <c r="AD76" s="62">
        <v>49721</v>
      </c>
      <c r="AE76" s="16">
        <v>47996</v>
      </c>
      <c r="AF76" s="14">
        <v>47860</v>
      </c>
      <c r="AG76" s="62">
        <v>47166</v>
      </c>
      <c r="AH76" s="16">
        <v>47538</v>
      </c>
      <c r="AI76" s="62">
        <v>47416</v>
      </c>
      <c r="AJ76" s="62">
        <v>46780</v>
      </c>
      <c r="AK76" s="16">
        <v>48038</v>
      </c>
      <c r="AL76" s="62">
        <v>48182</v>
      </c>
      <c r="AM76" s="62">
        <v>46644</v>
      </c>
      <c r="AN76" s="16">
        <v>48263</v>
      </c>
      <c r="AO76" s="62">
        <v>44168</v>
      </c>
      <c r="AP76" s="16">
        <v>43218</v>
      </c>
      <c r="AQ76" s="16">
        <v>43810</v>
      </c>
      <c r="AR76" s="16">
        <v>43807</v>
      </c>
      <c r="AS76" s="16">
        <v>23738</v>
      </c>
      <c r="AT76" s="16">
        <v>24430</v>
      </c>
      <c r="AU76" s="16">
        <v>23651</v>
      </c>
      <c r="AV76" s="16">
        <v>23893</v>
      </c>
      <c r="AW76" s="16">
        <v>24388</v>
      </c>
    </row>
    <row r="77" spans="1:49" x14ac:dyDescent="0.3">
      <c r="B77" s="188"/>
      <c r="C77" s="8" t="s">
        <v>23</v>
      </c>
      <c r="D77" s="11">
        <v>18336</v>
      </c>
      <c r="E77" s="11">
        <v>19847</v>
      </c>
      <c r="F77" s="11">
        <v>19944</v>
      </c>
      <c r="G77" s="12">
        <v>19577</v>
      </c>
      <c r="H77" s="13">
        <v>19953</v>
      </c>
      <c r="I77" s="13">
        <v>17719</v>
      </c>
      <c r="J77" s="14">
        <v>17099</v>
      </c>
      <c r="K77" s="14">
        <v>17422</v>
      </c>
      <c r="L77" s="14">
        <v>17548</v>
      </c>
      <c r="M77" s="14">
        <v>17364</v>
      </c>
      <c r="N77" s="12">
        <v>18231</v>
      </c>
      <c r="O77" s="15">
        <v>18173</v>
      </c>
      <c r="P77" s="14">
        <v>17985</v>
      </c>
      <c r="Q77" s="14">
        <v>18859</v>
      </c>
      <c r="R77" s="16">
        <v>18621</v>
      </c>
      <c r="S77" s="16">
        <v>18657</v>
      </c>
      <c r="T77" s="14">
        <v>18750</v>
      </c>
      <c r="U77" s="14">
        <v>17972</v>
      </c>
      <c r="V77" s="14">
        <v>18039</v>
      </c>
      <c r="W77" s="14">
        <v>18555</v>
      </c>
      <c r="X77" s="14">
        <v>17892</v>
      </c>
      <c r="Y77" s="16">
        <v>17373</v>
      </c>
      <c r="Z77" s="44">
        <v>17283</v>
      </c>
      <c r="AA77" s="16">
        <v>15708</v>
      </c>
      <c r="AB77" s="16">
        <v>16795</v>
      </c>
      <c r="AC77" s="44">
        <v>17368</v>
      </c>
      <c r="AD77" s="62">
        <v>16557</v>
      </c>
      <c r="AE77" s="16">
        <v>17753</v>
      </c>
      <c r="AF77" s="14">
        <v>16739</v>
      </c>
      <c r="AG77" s="62">
        <v>16572</v>
      </c>
      <c r="AH77" s="16">
        <v>16653</v>
      </c>
      <c r="AI77" s="62">
        <v>17053</v>
      </c>
      <c r="AJ77" s="62">
        <v>17017</v>
      </c>
      <c r="AK77" s="16">
        <v>16579</v>
      </c>
      <c r="AL77" s="62">
        <v>16745</v>
      </c>
      <c r="AM77" s="62">
        <v>16585</v>
      </c>
      <c r="AN77" s="16">
        <v>16669</v>
      </c>
      <c r="AO77" s="62">
        <v>16004</v>
      </c>
      <c r="AP77" s="16">
        <v>16515</v>
      </c>
      <c r="AQ77" s="16">
        <v>16211</v>
      </c>
      <c r="AR77" s="16">
        <v>16527</v>
      </c>
      <c r="AS77" s="16">
        <v>9373</v>
      </c>
      <c r="AT77" s="16">
        <v>8932</v>
      </c>
      <c r="AU77" s="16">
        <v>9201</v>
      </c>
      <c r="AV77" s="16">
        <v>9638</v>
      </c>
      <c r="AW77" s="16">
        <v>9377</v>
      </c>
    </row>
    <row r="78" spans="1:49" x14ac:dyDescent="0.3">
      <c r="B78" s="188"/>
      <c r="C78" s="7" t="s">
        <v>24</v>
      </c>
      <c r="D78" s="11">
        <v>13544</v>
      </c>
      <c r="E78" s="11">
        <v>11968</v>
      </c>
      <c r="F78" s="11">
        <v>12274</v>
      </c>
      <c r="G78" s="12">
        <v>12132</v>
      </c>
      <c r="H78" s="13">
        <v>11688</v>
      </c>
      <c r="I78" s="13">
        <v>11137</v>
      </c>
      <c r="J78" s="14">
        <v>10667</v>
      </c>
      <c r="K78" s="14">
        <v>11186</v>
      </c>
      <c r="L78" s="14">
        <v>11379</v>
      </c>
      <c r="M78" s="14">
        <v>12617</v>
      </c>
      <c r="N78" s="12">
        <v>12475</v>
      </c>
      <c r="O78" s="15">
        <v>12474</v>
      </c>
      <c r="P78" s="14">
        <v>12303</v>
      </c>
      <c r="Q78" s="14">
        <v>12368</v>
      </c>
      <c r="R78" s="16">
        <v>12754</v>
      </c>
      <c r="S78" s="16">
        <v>11705</v>
      </c>
      <c r="T78" s="14">
        <v>11763</v>
      </c>
      <c r="U78" s="14">
        <v>10926</v>
      </c>
      <c r="V78" s="14">
        <v>11952</v>
      </c>
      <c r="W78" s="14">
        <v>12006</v>
      </c>
      <c r="X78" s="14">
        <v>12015</v>
      </c>
      <c r="Y78" s="16">
        <v>12803</v>
      </c>
      <c r="Z78" s="44">
        <v>11463</v>
      </c>
      <c r="AA78" s="16">
        <v>11797</v>
      </c>
      <c r="AB78" s="16">
        <v>12620</v>
      </c>
      <c r="AC78" s="44">
        <v>12358</v>
      </c>
      <c r="AD78" s="62">
        <v>12120</v>
      </c>
      <c r="AE78" s="16">
        <v>12331</v>
      </c>
      <c r="AF78" s="14">
        <v>12266</v>
      </c>
      <c r="AG78" s="62">
        <v>12079</v>
      </c>
      <c r="AH78" s="16">
        <v>12043</v>
      </c>
      <c r="AI78" s="62">
        <v>12210</v>
      </c>
      <c r="AJ78" s="62">
        <v>11799</v>
      </c>
      <c r="AK78" s="16">
        <v>12245</v>
      </c>
      <c r="AL78" s="62">
        <v>11697</v>
      </c>
      <c r="AM78" s="62">
        <v>10406</v>
      </c>
      <c r="AN78" s="16">
        <v>12260</v>
      </c>
      <c r="AO78" s="62">
        <v>11137</v>
      </c>
      <c r="AP78" s="16">
        <v>11576</v>
      </c>
      <c r="AQ78" s="16">
        <v>12122</v>
      </c>
      <c r="AR78" s="16">
        <v>11452</v>
      </c>
      <c r="AS78" s="16">
        <v>6345</v>
      </c>
      <c r="AT78" s="16">
        <v>6483</v>
      </c>
      <c r="AU78" s="16">
        <v>6683</v>
      </c>
      <c r="AV78" s="16">
        <v>6889</v>
      </c>
      <c r="AW78" s="16">
        <v>6744</v>
      </c>
    </row>
    <row r="79" spans="1:49" x14ac:dyDescent="0.3">
      <c r="B79" s="188"/>
      <c r="C79" s="7" t="s">
        <v>5</v>
      </c>
      <c r="D79" s="11">
        <v>8298</v>
      </c>
      <c r="E79" s="11">
        <v>7630</v>
      </c>
      <c r="F79" s="11">
        <v>7240</v>
      </c>
      <c r="G79" s="12">
        <v>6349</v>
      </c>
      <c r="H79" s="13">
        <v>5835</v>
      </c>
      <c r="I79" s="13">
        <v>5553</v>
      </c>
      <c r="J79" s="14">
        <v>5816</v>
      </c>
      <c r="K79" s="14">
        <v>6745</v>
      </c>
      <c r="L79" s="14">
        <v>6861</v>
      </c>
      <c r="M79" s="14">
        <v>7702</v>
      </c>
      <c r="N79" s="12">
        <v>8108</v>
      </c>
      <c r="O79" s="15">
        <v>7478</v>
      </c>
      <c r="P79" s="14">
        <v>9038</v>
      </c>
      <c r="Q79" s="14">
        <v>8550</v>
      </c>
      <c r="R79" s="16">
        <v>8398</v>
      </c>
      <c r="S79" s="16">
        <v>7431</v>
      </c>
      <c r="T79" s="14">
        <v>7461</v>
      </c>
      <c r="U79" s="14">
        <v>8501</v>
      </c>
      <c r="V79" s="14">
        <v>8982</v>
      </c>
      <c r="W79" s="14">
        <v>8573</v>
      </c>
      <c r="X79" s="14">
        <v>9550</v>
      </c>
      <c r="Y79" s="16">
        <v>8504</v>
      </c>
      <c r="Z79" s="44">
        <v>9374</v>
      </c>
      <c r="AA79" s="16">
        <v>9618</v>
      </c>
      <c r="AB79" s="16">
        <v>9334</v>
      </c>
      <c r="AC79" s="44">
        <v>9107</v>
      </c>
      <c r="AD79" s="62">
        <v>9904</v>
      </c>
      <c r="AE79" s="16">
        <v>9466</v>
      </c>
      <c r="AF79" s="14">
        <v>10566</v>
      </c>
      <c r="AG79" s="62">
        <v>9764</v>
      </c>
      <c r="AH79" s="16">
        <v>9961</v>
      </c>
      <c r="AI79" s="62">
        <v>9887</v>
      </c>
      <c r="AJ79" s="62">
        <v>9980</v>
      </c>
      <c r="AK79" s="16">
        <v>9576</v>
      </c>
      <c r="AL79" s="62">
        <v>8749</v>
      </c>
      <c r="AM79" s="62">
        <v>9144</v>
      </c>
      <c r="AN79" s="16">
        <v>9583</v>
      </c>
      <c r="AO79" s="62">
        <v>8902</v>
      </c>
      <c r="AP79" s="16">
        <v>9541</v>
      </c>
      <c r="AQ79" s="16">
        <v>9055</v>
      </c>
      <c r="AR79" s="16">
        <v>9329</v>
      </c>
      <c r="AS79" s="16">
        <v>4525</v>
      </c>
      <c r="AT79" s="16">
        <v>4871</v>
      </c>
      <c r="AU79" s="16">
        <v>4867</v>
      </c>
      <c r="AV79" s="16">
        <v>5131</v>
      </c>
      <c r="AW79" s="16">
        <v>4730</v>
      </c>
    </row>
    <row r="80" spans="1:49" x14ac:dyDescent="0.3">
      <c r="B80" s="188"/>
      <c r="C80" s="7" t="s">
        <v>6</v>
      </c>
      <c r="D80" s="11">
        <v>2423</v>
      </c>
      <c r="E80" s="11">
        <v>2348</v>
      </c>
      <c r="F80" s="11">
        <v>2239</v>
      </c>
      <c r="G80" s="12">
        <v>2253</v>
      </c>
      <c r="H80" s="13">
        <v>2087</v>
      </c>
      <c r="I80" s="17"/>
      <c r="J80" s="17"/>
      <c r="K80" s="17"/>
      <c r="L80" s="17"/>
      <c r="M80" s="17"/>
      <c r="N80" s="17"/>
      <c r="O80" s="18"/>
      <c r="P80" s="17"/>
      <c r="Q80" s="33">
        <v>38</v>
      </c>
      <c r="R80" s="39">
        <v>80</v>
      </c>
      <c r="S80" s="18"/>
      <c r="T80" s="17"/>
      <c r="U80" s="17"/>
      <c r="V80" s="17"/>
      <c r="W80" s="17"/>
      <c r="X80" s="17"/>
      <c r="Y80" s="18"/>
      <c r="Z80" s="44">
        <v>90</v>
      </c>
      <c r="AA80" s="18"/>
      <c r="AB80" s="18"/>
      <c r="AC80" s="17"/>
      <c r="AD80" s="63"/>
      <c r="AE80" s="18"/>
      <c r="AF80" s="17"/>
      <c r="AG80" s="63"/>
      <c r="AH80" s="18"/>
      <c r="AI80" s="63"/>
      <c r="AJ80" s="63"/>
      <c r="AK80" s="18"/>
      <c r="AL80" s="63"/>
      <c r="AM80" s="63"/>
      <c r="AN80" s="18"/>
      <c r="AO80" s="63"/>
      <c r="AP80" s="18"/>
      <c r="AQ80" s="18"/>
      <c r="AR80" s="18"/>
      <c r="AS80" s="18"/>
      <c r="AT80" s="18"/>
      <c r="AU80" s="18"/>
      <c r="AV80" s="18"/>
      <c r="AW80" s="18"/>
    </row>
    <row r="81" spans="1:49" x14ac:dyDescent="0.3">
      <c r="B81" s="188"/>
      <c r="C81" s="9" t="s">
        <v>31</v>
      </c>
      <c r="D81" s="19"/>
      <c r="E81" s="19"/>
      <c r="F81" s="19"/>
      <c r="G81" s="20"/>
      <c r="H81" s="20"/>
      <c r="I81" s="13">
        <v>2042</v>
      </c>
      <c r="J81" s="14">
        <v>1980</v>
      </c>
      <c r="K81" s="14">
        <v>1825</v>
      </c>
      <c r="L81" s="14">
        <v>1622</v>
      </c>
      <c r="M81" s="14">
        <v>1918</v>
      </c>
      <c r="N81" s="12">
        <v>1944</v>
      </c>
      <c r="O81" s="15">
        <v>1943</v>
      </c>
      <c r="P81" s="14">
        <v>1973</v>
      </c>
      <c r="Q81" s="14">
        <v>2053</v>
      </c>
      <c r="R81" s="16">
        <v>1976</v>
      </c>
      <c r="S81" s="16">
        <v>1966</v>
      </c>
      <c r="T81" s="14">
        <v>2004</v>
      </c>
      <c r="U81" s="14">
        <v>1640</v>
      </c>
      <c r="V81" s="14">
        <v>1708</v>
      </c>
      <c r="W81" s="14">
        <v>1809</v>
      </c>
      <c r="X81" s="14">
        <v>1826</v>
      </c>
      <c r="Y81" s="16">
        <v>1719</v>
      </c>
      <c r="Z81" s="44">
        <v>1642</v>
      </c>
      <c r="AA81" s="16">
        <v>1625</v>
      </c>
      <c r="AB81" s="16">
        <v>1727</v>
      </c>
      <c r="AC81" s="44">
        <v>1732</v>
      </c>
      <c r="AD81" s="62">
        <v>1734</v>
      </c>
      <c r="AE81" s="16">
        <v>1750</v>
      </c>
      <c r="AF81" s="14">
        <v>1630</v>
      </c>
      <c r="AG81" s="62">
        <v>1563</v>
      </c>
      <c r="AH81" s="16">
        <v>1548</v>
      </c>
      <c r="AI81" s="62">
        <v>1551</v>
      </c>
      <c r="AJ81" s="62">
        <v>1582</v>
      </c>
      <c r="AK81" s="16">
        <v>1526</v>
      </c>
      <c r="AL81" s="62">
        <v>1450</v>
      </c>
      <c r="AM81" s="62">
        <v>1482</v>
      </c>
      <c r="AN81" s="16">
        <v>1554</v>
      </c>
      <c r="AO81" s="62">
        <v>1232</v>
      </c>
      <c r="AP81" s="16">
        <v>1238</v>
      </c>
      <c r="AQ81" s="16">
        <v>1407</v>
      </c>
      <c r="AR81" s="16">
        <v>1371</v>
      </c>
      <c r="AS81" s="16">
        <v>1199</v>
      </c>
      <c r="AT81" s="16">
        <v>1201</v>
      </c>
      <c r="AU81" s="16">
        <v>1245</v>
      </c>
      <c r="AV81" s="16">
        <v>1226</v>
      </c>
      <c r="AW81" s="16">
        <v>1214</v>
      </c>
    </row>
    <row r="82" spans="1:49" x14ac:dyDescent="0.3">
      <c r="B82" s="188"/>
      <c r="C82" s="9" t="s">
        <v>32</v>
      </c>
      <c r="D82" s="19"/>
      <c r="E82" s="19"/>
      <c r="F82" s="19"/>
      <c r="G82" s="20"/>
      <c r="H82" s="20"/>
      <c r="I82" s="13">
        <v>187</v>
      </c>
      <c r="J82" s="14">
        <v>128</v>
      </c>
      <c r="K82" s="14">
        <v>292</v>
      </c>
      <c r="L82" s="14">
        <v>738</v>
      </c>
      <c r="M82" s="14">
        <v>315</v>
      </c>
      <c r="N82" s="12">
        <v>481</v>
      </c>
      <c r="O82" s="15">
        <v>591</v>
      </c>
      <c r="P82" s="14">
        <v>337</v>
      </c>
      <c r="Q82" s="14">
        <v>315</v>
      </c>
      <c r="R82" s="16">
        <v>395</v>
      </c>
      <c r="S82" s="16">
        <v>258</v>
      </c>
      <c r="T82" s="14">
        <v>260</v>
      </c>
      <c r="U82" s="14">
        <v>225</v>
      </c>
      <c r="V82" s="14">
        <v>225</v>
      </c>
      <c r="W82" s="14">
        <v>253</v>
      </c>
      <c r="X82" s="14">
        <v>203</v>
      </c>
      <c r="Y82" s="16">
        <v>322</v>
      </c>
      <c r="Z82" s="44">
        <v>259</v>
      </c>
      <c r="AA82" s="16">
        <v>340</v>
      </c>
      <c r="AB82" s="16">
        <v>489</v>
      </c>
      <c r="AC82" s="44">
        <v>249</v>
      </c>
      <c r="AD82" s="62">
        <v>313</v>
      </c>
      <c r="AE82" s="16">
        <v>255</v>
      </c>
      <c r="AF82" s="14">
        <v>171</v>
      </c>
      <c r="AG82" s="62">
        <v>176</v>
      </c>
      <c r="AH82" s="16">
        <v>196</v>
      </c>
      <c r="AI82" s="62">
        <v>234</v>
      </c>
      <c r="AJ82" s="62">
        <v>211</v>
      </c>
      <c r="AK82" s="16">
        <v>254</v>
      </c>
      <c r="AL82" s="62">
        <v>176</v>
      </c>
      <c r="AM82" s="62">
        <v>308</v>
      </c>
      <c r="AN82" s="16">
        <v>257</v>
      </c>
      <c r="AO82" s="62">
        <v>192</v>
      </c>
      <c r="AP82" s="16">
        <v>164</v>
      </c>
      <c r="AQ82" s="16">
        <v>401</v>
      </c>
      <c r="AR82" s="16">
        <v>209</v>
      </c>
      <c r="AS82" s="16">
        <v>448</v>
      </c>
      <c r="AT82" s="16">
        <v>288</v>
      </c>
      <c r="AU82" s="16">
        <v>221</v>
      </c>
      <c r="AV82" s="16">
        <v>221</v>
      </c>
      <c r="AW82" s="16">
        <v>141</v>
      </c>
    </row>
    <row r="83" spans="1:49" x14ac:dyDescent="0.3">
      <c r="B83" s="188"/>
      <c r="C83" s="9" t="s">
        <v>33</v>
      </c>
      <c r="D83" s="19"/>
      <c r="E83" s="19"/>
      <c r="F83" s="19"/>
      <c r="G83" s="20"/>
      <c r="H83" s="20"/>
      <c r="I83" s="13">
        <v>332</v>
      </c>
      <c r="J83" s="14">
        <v>732</v>
      </c>
      <c r="K83" s="14">
        <v>1037</v>
      </c>
      <c r="L83" s="14">
        <v>916</v>
      </c>
      <c r="M83" s="14">
        <v>1155</v>
      </c>
      <c r="N83" s="12">
        <v>1466</v>
      </c>
      <c r="O83" s="15">
        <v>2066</v>
      </c>
      <c r="P83" s="14">
        <v>1594</v>
      </c>
      <c r="Q83" s="14">
        <v>1666</v>
      </c>
      <c r="R83" s="16">
        <v>1633</v>
      </c>
      <c r="S83" s="16">
        <v>1420</v>
      </c>
      <c r="T83" s="14">
        <v>1429</v>
      </c>
      <c r="U83" s="14">
        <v>1382</v>
      </c>
      <c r="V83" s="14">
        <v>1173</v>
      </c>
      <c r="W83" s="14">
        <v>1414</v>
      </c>
      <c r="X83" s="14">
        <v>1408</v>
      </c>
      <c r="Y83" s="16">
        <v>1478</v>
      </c>
      <c r="Z83" s="44">
        <v>1341</v>
      </c>
      <c r="AA83" s="16">
        <v>1251</v>
      </c>
      <c r="AB83" s="16">
        <v>1277</v>
      </c>
      <c r="AC83" s="44">
        <v>1540</v>
      </c>
      <c r="AD83" s="62">
        <v>1478</v>
      </c>
      <c r="AE83" s="16">
        <v>1767</v>
      </c>
      <c r="AF83" s="14">
        <v>2070</v>
      </c>
      <c r="AG83" s="62">
        <v>1740</v>
      </c>
      <c r="AH83" s="16">
        <v>1694</v>
      </c>
      <c r="AI83" s="62">
        <v>2429</v>
      </c>
      <c r="AJ83" s="62">
        <v>1536</v>
      </c>
      <c r="AK83" s="16">
        <v>1454</v>
      </c>
      <c r="AL83" s="62">
        <v>1925</v>
      </c>
      <c r="AM83" s="62">
        <v>1752</v>
      </c>
      <c r="AN83" s="16">
        <v>1455</v>
      </c>
      <c r="AO83" s="62">
        <v>1698</v>
      </c>
      <c r="AP83" s="16">
        <v>1266</v>
      </c>
      <c r="AQ83" s="16">
        <v>1264</v>
      </c>
      <c r="AR83" s="16">
        <v>1340</v>
      </c>
      <c r="AS83" s="16">
        <v>571</v>
      </c>
      <c r="AT83" s="16">
        <v>451</v>
      </c>
      <c r="AU83" s="16">
        <v>720</v>
      </c>
      <c r="AV83" s="16">
        <v>730</v>
      </c>
      <c r="AW83" s="16">
        <v>957</v>
      </c>
    </row>
    <row r="84" spans="1:49" x14ac:dyDescent="0.3">
      <c r="B84" s="188"/>
      <c r="C84" s="9" t="s">
        <v>44</v>
      </c>
      <c r="D84" s="19"/>
      <c r="E84" s="19"/>
      <c r="F84" s="19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56"/>
      <c r="Z84" s="44">
        <v>894</v>
      </c>
      <c r="AA84" s="18"/>
      <c r="AB84" s="18"/>
      <c r="AC84" s="17"/>
      <c r="AD84" s="64"/>
      <c r="AE84" s="18"/>
      <c r="AF84" s="17"/>
      <c r="AG84" s="63"/>
      <c r="AH84" s="18"/>
      <c r="AI84" s="63"/>
      <c r="AJ84" s="63"/>
      <c r="AK84" s="18"/>
      <c r="AL84" s="63"/>
      <c r="AM84" s="63"/>
      <c r="AN84" s="18"/>
      <c r="AO84" s="63"/>
      <c r="AP84" s="56"/>
      <c r="AQ84" s="18"/>
      <c r="AR84" s="18"/>
      <c r="AS84" s="18"/>
      <c r="AT84" s="18"/>
      <c r="AU84" s="18"/>
      <c r="AV84" s="18"/>
      <c r="AW84" s="18"/>
    </row>
    <row r="85" spans="1:49" x14ac:dyDescent="0.3">
      <c r="B85" s="188"/>
      <c r="C85" s="45" t="s">
        <v>45</v>
      </c>
      <c r="D85" s="19"/>
      <c r="E85" s="19"/>
      <c r="F85" s="19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56"/>
      <c r="Z85" s="44">
        <v>335</v>
      </c>
      <c r="AA85" s="18"/>
      <c r="AB85" s="18"/>
      <c r="AC85" s="17"/>
      <c r="AD85" s="64"/>
      <c r="AE85" s="18"/>
      <c r="AF85" s="17"/>
      <c r="AG85" s="63"/>
      <c r="AH85" s="18"/>
      <c r="AI85" s="63"/>
      <c r="AJ85" s="63"/>
      <c r="AK85" s="18"/>
      <c r="AL85" s="63"/>
      <c r="AM85" s="63"/>
      <c r="AN85" s="18"/>
      <c r="AO85" s="63"/>
      <c r="AP85" s="56"/>
      <c r="AQ85" s="18"/>
      <c r="AR85" s="18"/>
      <c r="AS85" s="18"/>
      <c r="AT85" s="18"/>
      <c r="AU85" s="18"/>
      <c r="AV85" s="18"/>
      <c r="AW85" s="18"/>
    </row>
    <row r="86" spans="1:49" ht="15" thickBot="1" x14ac:dyDescent="0.35">
      <c r="B86" s="189"/>
      <c r="C86" s="46" t="s">
        <v>46</v>
      </c>
      <c r="D86" s="21"/>
      <c r="E86" s="21"/>
      <c r="F86" s="21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57"/>
      <c r="Z86" s="151">
        <v>84</v>
      </c>
      <c r="AA86" s="152"/>
      <c r="AB86" s="152"/>
      <c r="AC86" s="153"/>
      <c r="AD86" s="147"/>
      <c r="AE86" s="152"/>
      <c r="AF86" s="153"/>
      <c r="AG86" s="154"/>
      <c r="AH86" s="152"/>
      <c r="AI86" s="154"/>
      <c r="AJ86" s="154"/>
      <c r="AK86" s="152"/>
      <c r="AL86" s="154"/>
      <c r="AM86" s="154"/>
      <c r="AN86" s="152"/>
      <c r="AO86" s="154"/>
      <c r="AP86" s="145"/>
      <c r="AQ86" s="152"/>
      <c r="AR86" s="152"/>
      <c r="AS86" s="152"/>
      <c r="AT86" s="152"/>
      <c r="AU86" s="152"/>
      <c r="AV86" s="152"/>
      <c r="AW86" s="152"/>
    </row>
    <row r="87" spans="1:49" x14ac:dyDescent="0.3">
      <c r="A87" s="172"/>
      <c r="B87" s="187" t="s">
        <v>55</v>
      </c>
      <c r="C87" s="10" t="s">
        <v>3</v>
      </c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145"/>
      <c r="P87" s="145"/>
      <c r="Q87" s="145"/>
      <c r="R87" s="145"/>
      <c r="S87" s="145"/>
      <c r="T87" s="145"/>
      <c r="U87" s="145"/>
      <c r="V87" s="145"/>
      <c r="W87" s="145"/>
      <c r="X87" s="145"/>
      <c r="Y87" s="145"/>
      <c r="Z87" s="155"/>
      <c r="AA87" s="156"/>
      <c r="AB87" s="156"/>
      <c r="AC87" s="28"/>
      <c r="AD87" s="155"/>
      <c r="AE87" s="156"/>
      <c r="AF87" s="28"/>
      <c r="AG87" s="157"/>
      <c r="AH87" s="156"/>
      <c r="AI87" s="157"/>
      <c r="AJ87" s="157"/>
      <c r="AK87" s="156"/>
      <c r="AL87" s="157"/>
      <c r="AM87" s="157"/>
      <c r="AN87" s="156"/>
      <c r="AO87" s="157"/>
      <c r="AP87" s="155"/>
      <c r="AQ87" s="156"/>
      <c r="AR87" s="156"/>
      <c r="AS87" s="169">
        <v>338178</v>
      </c>
      <c r="AT87" s="169">
        <v>339364</v>
      </c>
      <c r="AU87" s="169">
        <v>355247</v>
      </c>
      <c r="AV87" s="169">
        <v>359688</v>
      </c>
      <c r="AW87" s="169">
        <v>385707</v>
      </c>
    </row>
    <row r="88" spans="1:49" x14ac:dyDescent="0.3">
      <c r="B88" s="188"/>
      <c r="C88" s="7" t="s">
        <v>4</v>
      </c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5"/>
      <c r="Q88" s="145"/>
      <c r="R88" s="145"/>
      <c r="S88" s="145"/>
      <c r="T88" s="145"/>
      <c r="U88" s="145"/>
      <c r="V88" s="145"/>
      <c r="W88" s="145"/>
      <c r="X88" s="145"/>
      <c r="Y88" s="145"/>
      <c r="Z88" s="145"/>
      <c r="AA88" s="148"/>
      <c r="AB88" s="148"/>
      <c r="AC88" s="149"/>
      <c r="AD88" s="145"/>
      <c r="AE88" s="148"/>
      <c r="AF88" s="149"/>
      <c r="AG88" s="150"/>
      <c r="AH88" s="148"/>
      <c r="AI88" s="150"/>
      <c r="AJ88" s="150"/>
      <c r="AK88" s="148"/>
      <c r="AL88" s="150"/>
      <c r="AM88" s="150"/>
      <c r="AN88" s="148"/>
      <c r="AO88" s="150"/>
      <c r="AP88" s="145"/>
      <c r="AQ88" s="148"/>
      <c r="AR88" s="148"/>
      <c r="AS88" s="170">
        <v>8609</v>
      </c>
      <c r="AT88" s="170">
        <v>8012</v>
      </c>
      <c r="AU88" s="170">
        <v>6047</v>
      </c>
      <c r="AV88" s="170">
        <v>10759</v>
      </c>
      <c r="AW88" s="170">
        <v>10719</v>
      </c>
    </row>
    <row r="89" spans="1:49" x14ac:dyDescent="0.3">
      <c r="B89" s="188"/>
      <c r="C89" s="7" t="s">
        <v>0</v>
      </c>
      <c r="D89" s="145"/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5"/>
      <c r="P89" s="145"/>
      <c r="Q89" s="145"/>
      <c r="R89" s="145"/>
      <c r="S89" s="145"/>
      <c r="T89" s="145"/>
      <c r="U89" s="145"/>
      <c r="V89" s="145"/>
      <c r="W89" s="145"/>
      <c r="X89" s="145"/>
      <c r="Y89" s="145"/>
      <c r="Z89" s="145"/>
      <c r="AA89" s="148"/>
      <c r="AB89" s="148"/>
      <c r="AC89" s="149"/>
      <c r="AD89" s="145"/>
      <c r="AE89" s="148"/>
      <c r="AF89" s="149"/>
      <c r="AG89" s="150"/>
      <c r="AH89" s="148"/>
      <c r="AI89" s="150"/>
      <c r="AJ89" s="150"/>
      <c r="AK89" s="148"/>
      <c r="AL89" s="150"/>
      <c r="AM89" s="150"/>
      <c r="AN89" s="148"/>
      <c r="AO89" s="150"/>
      <c r="AP89" s="145"/>
      <c r="AQ89" s="148"/>
      <c r="AR89" s="148"/>
      <c r="AS89" s="170">
        <v>187011</v>
      </c>
      <c r="AT89" s="170">
        <v>181537</v>
      </c>
      <c r="AU89" s="170">
        <v>197570</v>
      </c>
      <c r="AV89" s="170">
        <v>189399</v>
      </c>
      <c r="AW89" s="170">
        <v>186131</v>
      </c>
    </row>
    <row r="90" spans="1:49" x14ac:dyDescent="0.3">
      <c r="B90" s="188"/>
      <c r="C90" s="7" t="s">
        <v>1</v>
      </c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  <c r="V90" s="145"/>
      <c r="W90" s="145"/>
      <c r="X90" s="145"/>
      <c r="Y90" s="145"/>
      <c r="Z90" s="145"/>
      <c r="AA90" s="148"/>
      <c r="AB90" s="148"/>
      <c r="AC90" s="149"/>
      <c r="AD90" s="145"/>
      <c r="AE90" s="148"/>
      <c r="AF90" s="149"/>
      <c r="AG90" s="150"/>
      <c r="AH90" s="148"/>
      <c r="AI90" s="150"/>
      <c r="AJ90" s="150"/>
      <c r="AK90" s="148"/>
      <c r="AL90" s="150"/>
      <c r="AM90" s="150"/>
      <c r="AN90" s="148"/>
      <c r="AO90" s="150"/>
      <c r="AP90" s="145"/>
      <c r="AQ90" s="148"/>
      <c r="AR90" s="148"/>
      <c r="AS90" s="170">
        <v>166783</v>
      </c>
      <c r="AT90" s="170">
        <v>168303</v>
      </c>
      <c r="AU90" s="170">
        <v>172869</v>
      </c>
      <c r="AV90" s="170">
        <v>170131</v>
      </c>
      <c r="AW90" s="170">
        <v>171278</v>
      </c>
    </row>
    <row r="91" spans="1:49" x14ac:dyDescent="0.3">
      <c r="B91" s="188"/>
      <c r="C91" s="7" t="s">
        <v>2</v>
      </c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W91" s="145"/>
      <c r="X91" s="145"/>
      <c r="Y91" s="145"/>
      <c r="Z91" s="145"/>
      <c r="AA91" s="148"/>
      <c r="AB91" s="148"/>
      <c r="AC91" s="149"/>
      <c r="AD91" s="145"/>
      <c r="AE91" s="148"/>
      <c r="AF91" s="149"/>
      <c r="AG91" s="150"/>
      <c r="AH91" s="148"/>
      <c r="AI91" s="150"/>
      <c r="AJ91" s="150"/>
      <c r="AK91" s="148"/>
      <c r="AL91" s="150"/>
      <c r="AM91" s="150"/>
      <c r="AN91" s="148"/>
      <c r="AO91" s="150"/>
      <c r="AP91" s="145"/>
      <c r="AQ91" s="148"/>
      <c r="AR91" s="148"/>
      <c r="AS91" s="170">
        <v>158460</v>
      </c>
      <c r="AT91" s="170">
        <v>148260</v>
      </c>
      <c r="AU91" s="170">
        <v>149956</v>
      </c>
      <c r="AV91" s="170">
        <v>161119</v>
      </c>
      <c r="AW91" s="170">
        <v>156440</v>
      </c>
    </row>
    <row r="92" spans="1:49" x14ac:dyDescent="0.3">
      <c r="B92" s="188"/>
      <c r="C92" s="7" t="s">
        <v>25</v>
      </c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45"/>
      <c r="Y92" s="145"/>
      <c r="Z92" s="145"/>
      <c r="AA92" s="148"/>
      <c r="AB92" s="148"/>
      <c r="AC92" s="149"/>
      <c r="AD92" s="145"/>
      <c r="AE92" s="148"/>
      <c r="AF92" s="149"/>
      <c r="AG92" s="150"/>
      <c r="AH92" s="148"/>
      <c r="AI92" s="150"/>
      <c r="AJ92" s="150"/>
      <c r="AK92" s="148"/>
      <c r="AL92" s="150"/>
      <c r="AM92" s="150"/>
      <c r="AN92" s="148"/>
      <c r="AO92" s="150"/>
      <c r="AP92" s="145"/>
      <c r="AQ92" s="148"/>
      <c r="AR92" s="148"/>
      <c r="AS92" s="170">
        <v>41346</v>
      </c>
      <c r="AT92" s="170">
        <v>41899</v>
      </c>
      <c r="AU92" s="170">
        <v>42535</v>
      </c>
      <c r="AV92" s="170">
        <v>42778</v>
      </c>
      <c r="AW92" s="170">
        <v>42916</v>
      </c>
    </row>
    <row r="93" spans="1:49" x14ac:dyDescent="0.3">
      <c r="B93" s="188"/>
      <c r="C93" s="8" t="s">
        <v>23</v>
      </c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8"/>
      <c r="AB93" s="148"/>
      <c r="AC93" s="149"/>
      <c r="AD93" s="145"/>
      <c r="AE93" s="148"/>
      <c r="AF93" s="149"/>
      <c r="AG93" s="150"/>
      <c r="AH93" s="148"/>
      <c r="AI93" s="150"/>
      <c r="AJ93" s="150"/>
      <c r="AK93" s="148"/>
      <c r="AL93" s="150"/>
      <c r="AM93" s="150"/>
      <c r="AN93" s="148"/>
      <c r="AO93" s="150"/>
      <c r="AP93" s="145"/>
      <c r="AQ93" s="148"/>
      <c r="AR93" s="148"/>
      <c r="AS93" s="170">
        <v>16344</v>
      </c>
      <c r="AT93" s="170">
        <v>15789</v>
      </c>
      <c r="AU93" s="170">
        <v>16456</v>
      </c>
      <c r="AV93" s="170">
        <v>16116</v>
      </c>
      <c r="AW93" s="170">
        <v>16348</v>
      </c>
    </row>
    <row r="94" spans="1:49" x14ac:dyDescent="0.3">
      <c r="B94" s="188"/>
      <c r="C94" s="7" t="s">
        <v>24</v>
      </c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5"/>
      <c r="V94" s="145"/>
      <c r="W94" s="145"/>
      <c r="X94" s="145"/>
      <c r="Y94" s="145"/>
      <c r="Z94" s="145"/>
      <c r="AA94" s="148"/>
      <c r="AB94" s="148"/>
      <c r="AC94" s="149"/>
      <c r="AD94" s="145"/>
      <c r="AE94" s="148"/>
      <c r="AF94" s="149"/>
      <c r="AG94" s="150"/>
      <c r="AH94" s="148"/>
      <c r="AI94" s="150"/>
      <c r="AJ94" s="150"/>
      <c r="AK94" s="148"/>
      <c r="AL94" s="150"/>
      <c r="AM94" s="150"/>
      <c r="AN94" s="148"/>
      <c r="AO94" s="150"/>
      <c r="AP94" s="145"/>
      <c r="AQ94" s="148"/>
      <c r="AR94" s="148"/>
      <c r="AS94" s="170">
        <v>11150</v>
      </c>
      <c r="AT94" s="170">
        <v>11160</v>
      </c>
      <c r="AU94" s="170">
        <v>11399</v>
      </c>
      <c r="AV94" s="170">
        <v>11105</v>
      </c>
      <c r="AW94" s="170">
        <v>11184</v>
      </c>
    </row>
    <row r="95" spans="1:49" x14ac:dyDescent="0.3">
      <c r="B95" s="188"/>
      <c r="C95" s="7" t="s">
        <v>5</v>
      </c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5"/>
      <c r="P95" s="145"/>
      <c r="Q95" s="145"/>
      <c r="R95" s="145"/>
      <c r="S95" s="145"/>
      <c r="T95" s="145"/>
      <c r="U95" s="145"/>
      <c r="V95" s="145"/>
      <c r="W95" s="145"/>
      <c r="X95" s="145"/>
      <c r="Y95" s="145"/>
      <c r="Z95" s="145"/>
      <c r="AA95" s="148"/>
      <c r="AB95" s="148"/>
      <c r="AC95" s="149"/>
      <c r="AD95" s="145"/>
      <c r="AE95" s="148"/>
      <c r="AF95" s="149"/>
      <c r="AG95" s="150"/>
      <c r="AH95" s="148"/>
      <c r="AI95" s="150"/>
      <c r="AJ95" s="150"/>
      <c r="AK95" s="148"/>
      <c r="AL95" s="150"/>
      <c r="AM95" s="150"/>
      <c r="AN95" s="148"/>
      <c r="AO95" s="150"/>
      <c r="AP95" s="145"/>
      <c r="AQ95" s="148"/>
      <c r="AR95" s="148"/>
      <c r="AS95" s="170">
        <v>9076</v>
      </c>
      <c r="AT95" s="170">
        <v>8816</v>
      </c>
      <c r="AU95" s="170">
        <v>9306</v>
      </c>
      <c r="AV95" s="170">
        <v>9902</v>
      </c>
      <c r="AW95" s="170">
        <v>9707</v>
      </c>
    </row>
    <row r="96" spans="1:49" x14ac:dyDescent="0.3">
      <c r="B96" s="188"/>
      <c r="C96" s="7" t="s">
        <v>6</v>
      </c>
      <c r="D96" s="145"/>
      <c r="E96" s="145"/>
      <c r="F96" s="145"/>
      <c r="G96" s="145"/>
      <c r="H96" s="145"/>
      <c r="I96" s="145"/>
      <c r="J96" s="145"/>
      <c r="K96" s="145"/>
      <c r="L96" s="145"/>
      <c r="M96" s="145"/>
      <c r="N96" s="145"/>
      <c r="O96" s="145"/>
      <c r="P96" s="145"/>
      <c r="Q96" s="145"/>
      <c r="R96" s="145"/>
      <c r="S96" s="145"/>
      <c r="T96" s="145"/>
      <c r="U96" s="145"/>
      <c r="V96" s="145"/>
      <c r="W96" s="145"/>
      <c r="X96" s="145"/>
      <c r="Y96" s="145"/>
      <c r="Z96" s="145"/>
      <c r="AA96" s="148"/>
      <c r="AB96" s="148"/>
      <c r="AC96" s="149"/>
      <c r="AD96" s="145"/>
      <c r="AE96" s="148"/>
      <c r="AF96" s="149"/>
      <c r="AG96" s="150"/>
      <c r="AH96" s="148"/>
      <c r="AI96" s="150"/>
      <c r="AJ96" s="150"/>
      <c r="AK96" s="148"/>
      <c r="AL96" s="150"/>
      <c r="AM96" s="150"/>
      <c r="AN96" s="148"/>
      <c r="AO96" s="150"/>
      <c r="AP96" s="145"/>
      <c r="AQ96" s="148"/>
      <c r="AR96" s="148"/>
      <c r="AS96" s="148"/>
      <c r="AT96" s="148"/>
      <c r="AU96" s="148"/>
      <c r="AV96" s="148"/>
      <c r="AW96" s="148"/>
    </row>
    <row r="97" spans="1:49" x14ac:dyDescent="0.3">
      <c r="B97" s="188"/>
      <c r="C97" s="9" t="s">
        <v>31</v>
      </c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  <c r="O97" s="145"/>
      <c r="P97" s="145"/>
      <c r="Q97" s="145"/>
      <c r="R97" s="145"/>
      <c r="S97" s="145"/>
      <c r="T97" s="145"/>
      <c r="U97" s="145"/>
      <c r="V97" s="145"/>
      <c r="W97" s="145"/>
      <c r="X97" s="145"/>
      <c r="Y97" s="145"/>
      <c r="Z97" s="145"/>
      <c r="AA97" s="148"/>
      <c r="AB97" s="148"/>
      <c r="AC97" s="149"/>
      <c r="AD97" s="145"/>
      <c r="AE97" s="148"/>
      <c r="AF97" s="149"/>
      <c r="AG97" s="150"/>
      <c r="AH97" s="148"/>
      <c r="AI97" s="150"/>
      <c r="AJ97" s="150"/>
      <c r="AK97" s="148"/>
      <c r="AL97" s="150"/>
      <c r="AM97" s="150"/>
      <c r="AN97" s="148"/>
      <c r="AO97" s="150"/>
      <c r="AP97" s="145"/>
      <c r="AQ97" s="148"/>
      <c r="AR97" s="148"/>
      <c r="AS97" s="170">
        <v>684</v>
      </c>
      <c r="AT97" s="170">
        <v>713</v>
      </c>
      <c r="AU97" s="170">
        <v>718</v>
      </c>
      <c r="AV97" s="170">
        <v>726</v>
      </c>
      <c r="AW97" s="170">
        <v>686</v>
      </c>
    </row>
    <row r="98" spans="1:49" x14ac:dyDescent="0.3">
      <c r="B98" s="188"/>
      <c r="C98" s="9" t="s">
        <v>32</v>
      </c>
      <c r="D98" s="145"/>
      <c r="E98" s="145"/>
      <c r="F98" s="145"/>
      <c r="G98" s="145"/>
      <c r="H98" s="145"/>
      <c r="I98" s="145"/>
      <c r="J98" s="145"/>
      <c r="K98" s="145"/>
      <c r="L98" s="145"/>
      <c r="M98" s="145"/>
      <c r="N98" s="145"/>
      <c r="O98" s="145"/>
      <c r="P98" s="145"/>
      <c r="Q98" s="145"/>
      <c r="R98" s="145"/>
      <c r="S98" s="145"/>
      <c r="T98" s="145"/>
      <c r="U98" s="145"/>
      <c r="V98" s="145"/>
      <c r="W98" s="145"/>
      <c r="X98" s="145"/>
      <c r="Y98" s="145"/>
      <c r="Z98" s="145"/>
      <c r="AA98" s="148"/>
      <c r="AB98" s="148"/>
      <c r="AC98" s="149"/>
      <c r="AD98" s="145"/>
      <c r="AE98" s="148"/>
      <c r="AF98" s="149"/>
      <c r="AG98" s="150"/>
      <c r="AH98" s="148"/>
      <c r="AI98" s="150"/>
      <c r="AJ98" s="150"/>
      <c r="AK98" s="148"/>
      <c r="AL98" s="150"/>
      <c r="AM98" s="150"/>
      <c r="AN98" s="148"/>
      <c r="AO98" s="150"/>
      <c r="AP98" s="145"/>
      <c r="AQ98" s="148"/>
      <c r="AR98" s="148"/>
      <c r="AS98" s="170">
        <v>198</v>
      </c>
      <c r="AT98" s="170">
        <v>91</v>
      </c>
      <c r="AU98" s="170">
        <v>125</v>
      </c>
      <c r="AV98" s="170">
        <v>215</v>
      </c>
      <c r="AW98" s="170">
        <v>120</v>
      </c>
    </row>
    <row r="99" spans="1:49" x14ac:dyDescent="0.3">
      <c r="B99" s="188"/>
      <c r="C99" s="9" t="s">
        <v>33</v>
      </c>
      <c r="D99" s="145"/>
      <c r="E99" s="145"/>
      <c r="F99" s="145"/>
      <c r="G99" s="145"/>
      <c r="H99" s="145"/>
      <c r="I99" s="145"/>
      <c r="J99" s="145"/>
      <c r="K99" s="145"/>
      <c r="L99" s="145"/>
      <c r="M99" s="145"/>
      <c r="N99" s="145"/>
      <c r="O99" s="145"/>
      <c r="P99" s="145"/>
      <c r="Q99" s="145"/>
      <c r="R99" s="145"/>
      <c r="S99" s="145"/>
      <c r="T99" s="145"/>
      <c r="U99" s="145"/>
      <c r="V99" s="145"/>
      <c r="W99" s="145"/>
      <c r="X99" s="145"/>
      <c r="Y99" s="145"/>
      <c r="Z99" s="145"/>
      <c r="AA99" s="148"/>
      <c r="AB99" s="148"/>
      <c r="AC99" s="149"/>
      <c r="AD99" s="145"/>
      <c r="AE99" s="148"/>
      <c r="AF99" s="149"/>
      <c r="AG99" s="150"/>
      <c r="AH99" s="148"/>
      <c r="AI99" s="150"/>
      <c r="AJ99" s="150"/>
      <c r="AK99" s="148"/>
      <c r="AL99" s="150"/>
      <c r="AM99" s="150"/>
      <c r="AN99" s="148"/>
      <c r="AO99" s="150"/>
      <c r="AP99" s="17"/>
      <c r="AQ99" s="148"/>
      <c r="AR99" s="148"/>
      <c r="AS99" s="170">
        <v>1904</v>
      </c>
      <c r="AT99" s="170">
        <v>2089</v>
      </c>
      <c r="AU99" s="170">
        <v>2160</v>
      </c>
      <c r="AV99" s="170">
        <v>2566</v>
      </c>
      <c r="AW99" s="170">
        <v>3114</v>
      </c>
    </row>
    <row r="100" spans="1:49" x14ac:dyDescent="0.3">
      <c r="B100" s="188"/>
      <c r="C100" s="9" t="s">
        <v>44</v>
      </c>
      <c r="D100" s="145"/>
      <c r="E100" s="145"/>
      <c r="F100" s="145"/>
      <c r="G100" s="145"/>
      <c r="H100" s="145"/>
      <c r="I100" s="145"/>
      <c r="J100" s="145"/>
      <c r="K100" s="145"/>
      <c r="L100" s="145"/>
      <c r="M100" s="145"/>
      <c r="N100" s="145"/>
      <c r="O100" s="145"/>
      <c r="P100" s="145"/>
      <c r="Q100" s="145"/>
      <c r="R100" s="145"/>
      <c r="S100" s="145"/>
      <c r="T100" s="145"/>
      <c r="U100" s="145"/>
      <c r="V100" s="145"/>
      <c r="W100" s="145"/>
      <c r="X100" s="145"/>
      <c r="Y100" s="145"/>
      <c r="Z100" s="145"/>
      <c r="AA100" s="148"/>
      <c r="AB100" s="148"/>
      <c r="AC100" s="149"/>
      <c r="AD100" s="145"/>
      <c r="AE100" s="148"/>
      <c r="AF100" s="149"/>
      <c r="AG100" s="150"/>
      <c r="AH100" s="148"/>
      <c r="AI100" s="150"/>
      <c r="AJ100" s="150"/>
      <c r="AK100" s="148"/>
      <c r="AL100" s="150"/>
      <c r="AM100" s="150"/>
      <c r="AN100" s="148"/>
      <c r="AO100" s="150"/>
      <c r="AP100" s="148"/>
      <c r="AQ100" s="148"/>
      <c r="AR100" s="148"/>
      <c r="AS100" s="148"/>
      <c r="AT100" s="148"/>
      <c r="AU100" s="148"/>
      <c r="AV100" s="148"/>
      <c r="AW100" s="148"/>
    </row>
    <row r="101" spans="1:49" x14ac:dyDescent="0.3">
      <c r="B101" s="188"/>
      <c r="C101" s="45" t="s">
        <v>45</v>
      </c>
      <c r="D101" s="145"/>
      <c r="E101" s="145"/>
      <c r="F101" s="145"/>
      <c r="G101" s="145"/>
      <c r="H101" s="145"/>
      <c r="I101" s="145"/>
      <c r="J101" s="145"/>
      <c r="K101" s="145"/>
      <c r="L101" s="145"/>
      <c r="M101" s="145"/>
      <c r="N101" s="145"/>
      <c r="O101" s="145"/>
      <c r="P101" s="145"/>
      <c r="Q101" s="145"/>
      <c r="R101" s="145"/>
      <c r="S101" s="145"/>
      <c r="T101" s="145"/>
      <c r="U101" s="145"/>
      <c r="V101" s="145"/>
      <c r="W101" s="145"/>
      <c r="X101" s="145"/>
      <c r="Y101" s="145"/>
      <c r="Z101" s="145"/>
      <c r="AA101" s="148"/>
      <c r="AB101" s="148"/>
      <c r="AC101" s="149"/>
      <c r="AD101" s="145"/>
      <c r="AE101" s="148"/>
      <c r="AF101" s="149"/>
      <c r="AG101" s="150"/>
      <c r="AH101" s="148"/>
      <c r="AI101" s="150"/>
      <c r="AJ101" s="150"/>
      <c r="AK101" s="148"/>
      <c r="AL101" s="150"/>
      <c r="AM101" s="150"/>
      <c r="AN101" s="148"/>
      <c r="AO101" s="150"/>
      <c r="AP101" s="150"/>
      <c r="AQ101" s="148"/>
      <c r="AR101" s="148"/>
      <c r="AS101" s="148"/>
      <c r="AT101" s="148"/>
      <c r="AU101" s="148"/>
      <c r="AV101" s="148"/>
      <c r="AW101" s="148"/>
    </row>
    <row r="102" spans="1:49" ht="15" thickBot="1" x14ac:dyDescent="0.35">
      <c r="B102" s="189"/>
      <c r="C102" s="46" t="s">
        <v>46</v>
      </c>
      <c r="D102" s="145"/>
      <c r="E102" s="145"/>
      <c r="F102" s="145"/>
      <c r="G102" s="145"/>
      <c r="H102" s="145"/>
      <c r="I102" s="145"/>
      <c r="J102" s="145"/>
      <c r="K102" s="145"/>
      <c r="L102" s="145"/>
      <c r="M102" s="145"/>
      <c r="N102" s="145"/>
      <c r="O102" s="145"/>
      <c r="P102" s="145"/>
      <c r="Q102" s="145"/>
      <c r="R102" s="145"/>
      <c r="S102" s="145"/>
      <c r="T102" s="145"/>
      <c r="U102" s="145"/>
      <c r="V102" s="145"/>
      <c r="W102" s="145"/>
      <c r="X102" s="145"/>
      <c r="Y102" s="145"/>
      <c r="Z102" s="57"/>
      <c r="AA102" s="158"/>
      <c r="AB102" s="158"/>
      <c r="AC102" s="159"/>
      <c r="AD102" s="57"/>
      <c r="AE102" s="158"/>
      <c r="AF102" s="159"/>
      <c r="AG102" s="160"/>
      <c r="AH102" s="158"/>
      <c r="AI102" s="160"/>
      <c r="AJ102" s="160"/>
      <c r="AK102" s="158"/>
      <c r="AL102" s="160"/>
      <c r="AM102" s="160"/>
      <c r="AN102" s="158"/>
      <c r="AO102" s="160"/>
      <c r="AP102" s="161"/>
      <c r="AQ102" s="158"/>
      <c r="AR102" s="158"/>
      <c r="AS102" s="158"/>
      <c r="AT102" s="158"/>
      <c r="AU102" s="158"/>
      <c r="AV102" s="158"/>
      <c r="AW102" s="158"/>
    </row>
    <row r="103" spans="1:49" x14ac:dyDescent="0.3">
      <c r="A103" s="172"/>
      <c r="B103" s="187" t="s">
        <v>18</v>
      </c>
      <c r="C103" s="10" t="s">
        <v>3</v>
      </c>
      <c r="D103" s="23">
        <v>11449</v>
      </c>
      <c r="E103" s="23">
        <v>11964</v>
      </c>
      <c r="F103" s="23">
        <v>10031</v>
      </c>
      <c r="G103" s="24">
        <v>9819</v>
      </c>
      <c r="H103" s="25">
        <v>9133</v>
      </c>
      <c r="I103" s="25">
        <v>7179</v>
      </c>
      <c r="J103" s="26">
        <v>7813</v>
      </c>
      <c r="K103" s="26">
        <v>7635</v>
      </c>
      <c r="L103" s="26">
        <v>6529</v>
      </c>
      <c r="M103" s="26">
        <v>7865</v>
      </c>
      <c r="N103" s="24">
        <v>8112</v>
      </c>
      <c r="O103" s="27">
        <v>8099</v>
      </c>
      <c r="P103" s="26">
        <v>8308</v>
      </c>
      <c r="Q103" s="26">
        <v>8544</v>
      </c>
      <c r="R103" s="40">
        <v>7357</v>
      </c>
      <c r="S103" s="40">
        <v>7709</v>
      </c>
      <c r="T103" s="26">
        <v>7746</v>
      </c>
      <c r="U103" s="26">
        <v>6778</v>
      </c>
      <c r="V103" s="26">
        <v>6356</v>
      </c>
      <c r="W103" s="26">
        <v>6406</v>
      </c>
      <c r="X103" s="26">
        <v>5786</v>
      </c>
      <c r="Y103" s="40">
        <v>6464</v>
      </c>
      <c r="Z103" s="43">
        <v>7321</v>
      </c>
      <c r="AA103" s="40">
        <v>6305</v>
      </c>
      <c r="AB103" s="40">
        <v>6457</v>
      </c>
      <c r="AC103" s="43">
        <v>7486</v>
      </c>
      <c r="AD103" s="61">
        <v>6120</v>
      </c>
      <c r="AE103" s="40">
        <v>7441</v>
      </c>
      <c r="AF103" s="26">
        <v>7841</v>
      </c>
      <c r="AG103" s="61">
        <v>6521</v>
      </c>
      <c r="AH103" s="40">
        <v>7476</v>
      </c>
      <c r="AI103" s="61">
        <v>7772</v>
      </c>
      <c r="AJ103" s="61">
        <v>5855</v>
      </c>
      <c r="AK103" s="40">
        <v>6065</v>
      </c>
      <c r="AL103" s="61">
        <v>6613</v>
      </c>
      <c r="AM103" s="61">
        <v>5604</v>
      </c>
      <c r="AN103" s="40">
        <v>6088</v>
      </c>
      <c r="AO103" s="61">
        <v>7215</v>
      </c>
      <c r="AP103" s="40">
        <v>6233</v>
      </c>
      <c r="AQ103" s="40">
        <v>8761</v>
      </c>
      <c r="AR103" s="40">
        <v>6386</v>
      </c>
      <c r="AS103" s="40">
        <v>5156</v>
      </c>
      <c r="AT103" s="40">
        <v>9220</v>
      </c>
      <c r="AU103" s="40">
        <v>7437</v>
      </c>
      <c r="AV103" s="40">
        <v>6229</v>
      </c>
      <c r="AW103" s="40">
        <v>7543</v>
      </c>
    </row>
    <row r="104" spans="1:49" x14ac:dyDescent="0.3">
      <c r="B104" s="188"/>
      <c r="C104" s="7" t="s">
        <v>4</v>
      </c>
      <c r="D104" s="11">
        <v>574</v>
      </c>
      <c r="E104" s="11">
        <v>373</v>
      </c>
      <c r="F104" s="11">
        <v>750</v>
      </c>
      <c r="G104" s="12">
        <v>791</v>
      </c>
      <c r="H104" s="13">
        <v>557</v>
      </c>
      <c r="I104" s="13">
        <v>101</v>
      </c>
      <c r="J104" s="14">
        <v>416</v>
      </c>
      <c r="K104" s="14">
        <v>211</v>
      </c>
      <c r="L104" s="14">
        <v>196</v>
      </c>
      <c r="M104" s="14">
        <v>293</v>
      </c>
      <c r="N104" s="12">
        <v>382</v>
      </c>
      <c r="O104" s="15">
        <v>857</v>
      </c>
      <c r="P104" s="14">
        <v>310</v>
      </c>
      <c r="Q104" s="14">
        <v>332</v>
      </c>
      <c r="R104" s="16">
        <v>175</v>
      </c>
      <c r="S104" s="16">
        <v>362</v>
      </c>
      <c r="T104" s="14">
        <v>362</v>
      </c>
      <c r="U104" s="14">
        <v>534</v>
      </c>
      <c r="V104" s="14">
        <v>423</v>
      </c>
      <c r="W104" s="14">
        <v>502</v>
      </c>
      <c r="X104" s="14">
        <v>489</v>
      </c>
      <c r="Y104" s="16">
        <v>332</v>
      </c>
      <c r="Z104" s="44">
        <v>367</v>
      </c>
      <c r="AA104" s="16">
        <v>579</v>
      </c>
      <c r="AB104" s="16">
        <v>276</v>
      </c>
      <c r="AC104" s="44">
        <v>431</v>
      </c>
      <c r="AD104" s="62">
        <v>437</v>
      </c>
      <c r="AE104" s="16">
        <v>958</v>
      </c>
      <c r="AF104" s="14">
        <v>966</v>
      </c>
      <c r="AG104" s="62">
        <v>1000</v>
      </c>
      <c r="AH104" s="16">
        <v>843</v>
      </c>
      <c r="AI104" s="62">
        <v>923</v>
      </c>
      <c r="AJ104" s="62">
        <v>803</v>
      </c>
      <c r="AK104" s="16">
        <v>822</v>
      </c>
      <c r="AL104" s="62">
        <v>358</v>
      </c>
      <c r="AM104" s="62">
        <v>307</v>
      </c>
      <c r="AN104" s="16">
        <v>822</v>
      </c>
      <c r="AO104" s="62">
        <v>169</v>
      </c>
      <c r="AP104" s="16">
        <v>267</v>
      </c>
      <c r="AQ104" s="16">
        <v>230</v>
      </c>
      <c r="AR104" s="16">
        <v>276</v>
      </c>
      <c r="AS104" s="16">
        <v>648</v>
      </c>
      <c r="AT104" s="16">
        <v>503</v>
      </c>
      <c r="AU104" s="16">
        <v>393</v>
      </c>
      <c r="AV104" s="16">
        <v>437</v>
      </c>
      <c r="AW104" s="16">
        <v>334</v>
      </c>
    </row>
    <row r="105" spans="1:49" x14ac:dyDescent="0.3">
      <c r="B105" s="188"/>
      <c r="C105" s="7" t="s">
        <v>0</v>
      </c>
      <c r="D105" s="11">
        <v>3838</v>
      </c>
      <c r="E105" s="11">
        <v>3671</v>
      </c>
      <c r="F105" s="11">
        <v>5589</v>
      </c>
      <c r="G105" s="12">
        <v>6432</v>
      </c>
      <c r="H105" s="13">
        <v>6231</v>
      </c>
      <c r="I105" s="13">
        <v>3663</v>
      </c>
      <c r="J105" s="14">
        <v>3060</v>
      </c>
      <c r="K105" s="14">
        <v>3322</v>
      </c>
      <c r="L105" s="14">
        <v>3921</v>
      </c>
      <c r="M105" s="14">
        <v>2828</v>
      </c>
      <c r="N105" s="12">
        <v>3092</v>
      </c>
      <c r="O105" s="15">
        <v>2947</v>
      </c>
      <c r="P105" s="14">
        <v>3803</v>
      </c>
      <c r="Q105" s="14">
        <v>2767</v>
      </c>
      <c r="R105" s="16">
        <v>2276</v>
      </c>
      <c r="S105" s="16">
        <v>3222</v>
      </c>
      <c r="T105" s="14">
        <v>3248</v>
      </c>
      <c r="U105" s="14">
        <v>1927</v>
      </c>
      <c r="V105" s="14">
        <v>2254</v>
      </c>
      <c r="W105" s="14">
        <v>2689</v>
      </c>
      <c r="X105" s="14">
        <v>1449</v>
      </c>
      <c r="Y105" s="16">
        <v>1543</v>
      </c>
      <c r="Z105" s="44">
        <v>1770</v>
      </c>
      <c r="AA105" s="16">
        <v>1719</v>
      </c>
      <c r="AB105" s="16">
        <v>1727</v>
      </c>
      <c r="AC105" s="44">
        <v>1867</v>
      </c>
      <c r="AD105" s="62">
        <v>1351</v>
      </c>
      <c r="AE105" s="16">
        <v>1590</v>
      </c>
      <c r="AF105" s="14">
        <v>2098</v>
      </c>
      <c r="AG105" s="62">
        <v>1427</v>
      </c>
      <c r="AH105" s="16">
        <v>1379</v>
      </c>
      <c r="AI105" s="62">
        <v>1248</v>
      </c>
      <c r="AJ105" s="62">
        <v>1291</v>
      </c>
      <c r="AK105" s="16">
        <v>1741</v>
      </c>
      <c r="AL105" s="62">
        <v>730</v>
      </c>
      <c r="AM105" s="62">
        <v>1100</v>
      </c>
      <c r="AN105" s="16">
        <v>1753</v>
      </c>
      <c r="AO105" s="62">
        <v>1257</v>
      </c>
      <c r="AP105" s="16">
        <v>2115</v>
      </c>
      <c r="AQ105" s="16">
        <v>2467</v>
      </c>
      <c r="AR105" s="16">
        <v>1190</v>
      </c>
      <c r="AS105" s="16">
        <v>2311</v>
      </c>
      <c r="AT105" s="16">
        <v>1718</v>
      </c>
      <c r="AU105" s="16">
        <v>1940</v>
      </c>
      <c r="AV105" s="16">
        <v>2769</v>
      </c>
      <c r="AW105" s="16">
        <v>3314</v>
      </c>
    </row>
    <row r="106" spans="1:49" x14ac:dyDescent="0.3">
      <c r="B106" s="188"/>
      <c r="C106" s="7" t="s">
        <v>1</v>
      </c>
      <c r="D106" s="11">
        <v>3832</v>
      </c>
      <c r="E106" s="11">
        <v>2193</v>
      </c>
      <c r="F106" s="11">
        <v>1965</v>
      </c>
      <c r="G106" s="12">
        <v>1889</v>
      </c>
      <c r="H106" s="13">
        <v>1888</v>
      </c>
      <c r="I106" s="13">
        <v>2304</v>
      </c>
      <c r="J106" s="14">
        <v>2334</v>
      </c>
      <c r="K106" s="14">
        <v>2428</v>
      </c>
      <c r="L106" s="14">
        <v>1990</v>
      </c>
      <c r="M106" s="14">
        <v>1916</v>
      </c>
      <c r="N106" s="12">
        <v>2281</v>
      </c>
      <c r="O106" s="15">
        <v>1815</v>
      </c>
      <c r="P106" s="14">
        <v>3319</v>
      </c>
      <c r="Q106" s="14">
        <v>2966</v>
      </c>
      <c r="R106" s="16">
        <v>2191</v>
      </c>
      <c r="S106" s="16">
        <v>2355</v>
      </c>
      <c r="T106" s="14">
        <v>2412</v>
      </c>
      <c r="U106" s="14">
        <v>2379</v>
      </c>
      <c r="V106" s="14">
        <v>1885</v>
      </c>
      <c r="W106" s="14">
        <v>1644</v>
      </c>
      <c r="X106" s="14">
        <v>1240</v>
      </c>
      <c r="Y106" s="16">
        <v>1196</v>
      </c>
      <c r="Z106" s="44">
        <v>1293</v>
      </c>
      <c r="AA106" s="16">
        <v>1524</v>
      </c>
      <c r="AB106" s="16">
        <v>1387</v>
      </c>
      <c r="AC106" s="44">
        <v>1496</v>
      </c>
      <c r="AD106" s="62">
        <v>1445</v>
      </c>
      <c r="AE106" s="16">
        <v>1671</v>
      </c>
      <c r="AF106" s="14">
        <v>1684</v>
      </c>
      <c r="AG106" s="62">
        <v>1380</v>
      </c>
      <c r="AH106" s="16">
        <v>1930</v>
      </c>
      <c r="AI106" s="62">
        <v>1198</v>
      </c>
      <c r="AJ106" s="62">
        <v>1366</v>
      </c>
      <c r="AK106" s="16">
        <v>1147</v>
      </c>
      <c r="AL106" s="62">
        <v>1212</v>
      </c>
      <c r="AM106" s="62">
        <v>619</v>
      </c>
      <c r="AN106" s="16">
        <v>1147</v>
      </c>
      <c r="AO106" s="62">
        <v>1172</v>
      </c>
      <c r="AP106" s="16">
        <v>749</v>
      </c>
      <c r="AQ106" s="16">
        <v>770</v>
      </c>
      <c r="AR106" s="16">
        <v>1140</v>
      </c>
      <c r="AS106" s="16">
        <v>648</v>
      </c>
      <c r="AT106" s="16">
        <v>1433</v>
      </c>
      <c r="AU106" s="16">
        <v>915</v>
      </c>
      <c r="AV106" s="16">
        <v>490</v>
      </c>
      <c r="AW106" s="16">
        <v>1370</v>
      </c>
    </row>
    <row r="107" spans="1:49" x14ac:dyDescent="0.3">
      <c r="B107" s="188"/>
      <c r="C107" s="7" t="s">
        <v>2</v>
      </c>
      <c r="D107" s="11">
        <v>1176</v>
      </c>
      <c r="E107" s="11">
        <v>1711</v>
      </c>
      <c r="F107" s="11">
        <v>1630</v>
      </c>
      <c r="G107" s="12">
        <v>1765</v>
      </c>
      <c r="H107" s="13">
        <v>2188</v>
      </c>
      <c r="I107" s="13">
        <v>1463</v>
      </c>
      <c r="J107" s="14">
        <v>937</v>
      </c>
      <c r="K107" s="14">
        <v>1253</v>
      </c>
      <c r="L107" s="14">
        <v>1292</v>
      </c>
      <c r="M107" s="14">
        <v>1277</v>
      </c>
      <c r="N107" s="12">
        <v>1487</v>
      </c>
      <c r="O107" s="15">
        <v>1768</v>
      </c>
      <c r="P107" s="14">
        <v>1377</v>
      </c>
      <c r="Q107" s="14">
        <v>1136</v>
      </c>
      <c r="R107" s="16">
        <v>1425</v>
      </c>
      <c r="S107" s="16">
        <v>1501</v>
      </c>
      <c r="T107" s="14">
        <v>1517</v>
      </c>
      <c r="U107" s="14">
        <v>978</v>
      </c>
      <c r="V107" s="14">
        <v>1270</v>
      </c>
      <c r="W107" s="14">
        <v>905</v>
      </c>
      <c r="X107" s="14">
        <v>995</v>
      </c>
      <c r="Y107" s="16">
        <v>635</v>
      </c>
      <c r="Z107" s="44">
        <v>760</v>
      </c>
      <c r="AA107" s="16">
        <v>615</v>
      </c>
      <c r="AB107" s="16">
        <v>801</v>
      </c>
      <c r="AC107" s="44">
        <v>769</v>
      </c>
      <c r="AD107" s="62">
        <v>879</v>
      </c>
      <c r="AE107" s="16">
        <v>855</v>
      </c>
      <c r="AF107" s="14">
        <v>862</v>
      </c>
      <c r="AG107" s="62">
        <v>1063</v>
      </c>
      <c r="AH107" s="16">
        <v>1127</v>
      </c>
      <c r="AI107" s="62">
        <v>932</v>
      </c>
      <c r="AJ107" s="62">
        <v>966</v>
      </c>
      <c r="AK107" s="16">
        <v>818</v>
      </c>
      <c r="AL107" s="62">
        <v>556</v>
      </c>
      <c r="AM107" s="62">
        <v>487</v>
      </c>
      <c r="AN107" s="16">
        <v>826</v>
      </c>
      <c r="AO107" s="62">
        <v>370</v>
      </c>
      <c r="AP107" s="16">
        <v>292</v>
      </c>
      <c r="AQ107" s="16">
        <v>482</v>
      </c>
      <c r="AR107" s="16">
        <v>863</v>
      </c>
      <c r="AS107" s="16">
        <v>325</v>
      </c>
      <c r="AT107" s="16"/>
      <c r="AU107" s="16">
        <v>467</v>
      </c>
      <c r="AV107" s="16">
        <v>542</v>
      </c>
      <c r="AW107" s="16">
        <v>458</v>
      </c>
    </row>
    <row r="108" spans="1:49" x14ac:dyDescent="0.3">
      <c r="B108" s="188"/>
      <c r="C108" s="7" t="s">
        <v>25</v>
      </c>
      <c r="D108" s="11">
        <v>1825</v>
      </c>
      <c r="E108" s="11">
        <v>1645</v>
      </c>
      <c r="F108" s="11">
        <v>1504</v>
      </c>
      <c r="G108" s="12">
        <v>1479</v>
      </c>
      <c r="H108" s="13">
        <v>1203</v>
      </c>
      <c r="I108" s="13">
        <v>1412</v>
      </c>
      <c r="J108" s="14">
        <v>1326</v>
      </c>
      <c r="K108" s="14">
        <v>1312</v>
      </c>
      <c r="L108" s="14">
        <v>1396</v>
      </c>
      <c r="M108" s="14">
        <v>1336</v>
      </c>
      <c r="N108" s="12">
        <v>1448</v>
      </c>
      <c r="O108" s="15">
        <v>1379</v>
      </c>
      <c r="P108" s="14">
        <v>1489</v>
      </c>
      <c r="Q108" s="14">
        <v>1401</v>
      </c>
      <c r="R108" s="16">
        <v>1355</v>
      </c>
      <c r="S108" s="16">
        <v>1591</v>
      </c>
      <c r="T108" s="14">
        <v>1617</v>
      </c>
      <c r="U108" s="14">
        <v>1438</v>
      </c>
      <c r="V108" s="14">
        <v>1488</v>
      </c>
      <c r="W108" s="14">
        <v>1570</v>
      </c>
      <c r="X108" s="14">
        <v>1240</v>
      </c>
      <c r="Y108" s="16">
        <v>1608</v>
      </c>
      <c r="Z108" s="44">
        <v>1532</v>
      </c>
      <c r="AA108" s="16">
        <v>1299</v>
      </c>
      <c r="AB108" s="16">
        <v>1413</v>
      </c>
      <c r="AC108" s="44">
        <v>1524</v>
      </c>
      <c r="AD108" s="62">
        <v>1286</v>
      </c>
      <c r="AE108" s="16">
        <v>1481</v>
      </c>
      <c r="AF108" s="14">
        <v>1516</v>
      </c>
      <c r="AG108" s="62">
        <v>1450</v>
      </c>
      <c r="AH108" s="16">
        <v>1731</v>
      </c>
      <c r="AI108" s="62">
        <v>1487</v>
      </c>
      <c r="AJ108" s="62">
        <v>1332</v>
      </c>
      <c r="AK108" s="16">
        <v>1563</v>
      </c>
      <c r="AL108" s="62">
        <v>1357</v>
      </c>
      <c r="AM108" s="62">
        <v>1448</v>
      </c>
      <c r="AN108" s="16">
        <v>1568</v>
      </c>
      <c r="AO108" s="62">
        <v>1786</v>
      </c>
      <c r="AP108" s="16">
        <v>1774</v>
      </c>
      <c r="AQ108" s="16">
        <v>1604</v>
      </c>
      <c r="AR108" s="16">
        <v>1602</v>
      </c>
      <c r="AS108" s="16">
        <v>1682</v>
      </c>
      <c r="AT108" s="16">
        <v>1703</v>
      </c>
      <c r="AU108" s="16">
        <v>1724</v>
      </c>
      <c r="AV108" s="16">
        <v>1709</v>
      </c>
      <c r="AW108" s="16">
        <v>1567</v>
      </c>
    </row>
    <row r="109" spans="1:49" x14ac:dyDescent="0.3">
      <c r="B109" s="188"/>
      <c r="C109" s="8" t="s">
        <v>23</v>
      </c>
      <c r="D109" s="11">
        <v>976</v>
      </c>
      <c r="E109" s="11">
        <v>859</v>
      </c>
      <c r="F109" s="11">
        <v>901</v>
      </c>
      <c r="G109" s="12">
        <v>778</v>
      </c>
      <c r="H109" s="13">
        <v>677</v>
      </c>
      <c r="I109" s="13">
        <v>622</v>
      </c>
      <c r="J109" s="14">
        <v>513</v>
      </c>
      <c r="K109" s="14">
        <v>554</v>
      </c>
      <c r="L109" s="14">
        <v>550</v>
      </c>
      <c r="M109" s="14">
        <v>622</v>
      </c>
      <c r="N109" s="12">
        <v>663</v>
      </c>
      <c r="O109" s="15">
        <v>613</v>
      </c>
      <c r="P109" s="14">
        <v>663</v>
      </c>
      <c r="Q109" s="14">
        <v>806</v>
      </c>
      <c r="R109" s="16">
        <v>702</v>
      </c>
      <c r="S109" s="16">
        <v>832</v>
      </c>
      <c r="T109" s="14">
        <v>839</v>
      </c>
      <c r="U109" s="14">
        <v>672</v>
      </c>
      <c r="V109" s="14">
        <v>684</v>
      </c>
      <c r="W109" s="14">
        <v>623</v>
      </c>
      <c r="X109" s="14">
        <v>556</v>
      </c>
      <c r="Y109" s="16">
        <v>608</v>
      </c>
      <c r="Z109" s="44">
        <v>640</v>
      </c>
      <c r="AA109" s="16">
        <v>726</v>
      </c>
      <c r="AB109" s="16">
        <v>764</v>
      </c>
      <c r="AC109" s="44">
        <v>772</v>
      </c>
      <c r="AD109" s="62">
        <v>709</v>
      </c>
      <c r="AE109" s="16">
        <v>743</v>
      </c>
      <c r="AF109" s="14">
        <v>721</v>
      </c>
      <c r="AG109" s="62">
        <v>710</v>
      </c>
      <c r="AH109" s="16">
        <v>749</v>
      </c>
      <c r="AI109" s="62">
        <v>854</v>
      </c>
      <c r="AJ109" s="62">
        <v>689</v>
      </c>
      <c r="AK109" s="16">
        <v>835</v>
      </c>
      <c r="AL109" s="62">
        <v>742</v>
      </c>
      <c r="AM109" s="62">
        <v>838</v>
      </c>
      <c r="AN109" s="16">
        <v>835</v>
      </c>
      <c r="AO109" s="62">
        <v>837</v>
      </c>
      <c r="AP109" s="16">
        <v>716</v>
      </c>
      <c r="AQ109" s="16">
        <v>847</v>
      </c>
      <c r="AR109" s="16">
        <v>704</v>
      </c>
      <c r="AS109" s="16">
        <v>665</v>
      </c>
      <c r="AT109" s="16">
        <v>958</v>
      </c>
      <c r="AU109" s="16">
        <v>722</v>
      </c>
      <c r="AV109" s="16">
        <v>709</v>
      </c>
      <c r="AW109" s="16">
        <v>785</v>
      </c>
    </row>
    <row r="110" spans="1:49" x14ac:dyDescent="0.3">
      <c r="B110" s="188"/>
      <c r="C110" s="7" t="s">
        <v>24</v>
      </c>
      <c r="D110" s="11">
        <v>388</v>
      </c>
      <c r="E110" s="11">
        <v>517</v>
      </c>
      <c r="F110" s="11">
        <v>352</v>
      </c>
      <c r="G110" s="12">
        <v>390</v>
      </c>
      <c r="H110" s="13">
        <v>235</v>
      </c>
      <c r="I110" s="13">
        <v>305</v>
      </c>
      <c r="J110" s="14">
        <v>352</v>
      </c>
      <c r="K110" s="14">
        <v>393</v>
      </c>
      <c r="L110" s="14">
        <v>358</v>
      </c>
      <c r="M110" s="14">
        <v>437</v>
      </c>
      <c r="N110" s="12">
        <v>495</v>
      </c>
      <c r="O110" s="15">
        <v>418</v>
      </c>
      <c r="P110" s="14">
        <v>420</v>
      </c>
      <c r="Q110" s="14">
        <v>425</v>
      </c>
      <c r="R110" s="16">
        <v>447</v>
      </c>
      <c r="S110" s="16">
        <v>472</v>
      </c>
      <c r="T110" s="14">
        <v>474</v>
      </c>
      <c r="U110" s="14">
        <v>384</v>
      </c>
      <c r="V110" s="14">
        <v>331</v>
      </c>
      <c r="W110" s="14">
        <v>403</v>
      </c>
      <c r="X110" s="14">
        <v>412</v>
      </c>
      <c r="Y110" s="16">
        <v>438</v>
      </c>
      <c r="Z110" s="44">
        <v>451</v>
      </c>
      <c r="AA110" s="16">
        <v>415</v>
      </c>
      <c r="AB110" s="16">
        <v>538</v>
      </c>
      <c r="AC110" s="44">
        <v>574</v>
      </c>
      <c r="AD110" s="62">
        <v>610</v>
      </c>
      <c r="AE110" s="16">
        <v>608</v>
      </c>
      <c r="AF110" s="14">
        <v>653</v>
      </c>
      <c r="AG110" s="62">
        <v>466</v>
      </c>
      <c r="AH110" s="16">
        <v>501</v>
      </c>
      <c r="AI110" s="62">
        <v>606</v>
      </c>
      <c r="AJ110" s="62">
        <v>384</v>
      </c>
      <c r="AK110" s="16">
        <v>612</v>
      </c>
      <c r="AL110" s="62">
        <v>502</v>
      </c>
      <c r="AM110" s="62">
        <v>480</v>
      </c>
      <c r="AN110" s="16">
        <v>614</v>
      </c>
      <c r="AO110" s="62">
        <v>542</v>
      </c>
      <c r="AP110" s="16">
        <v>371</v>
      </c>
      <c r="AQ110" s="16">
        <v>588</v>
      </c>
      <c r="AR110" s="16">
        <v>480</v>
      </c>
      <c r="AS110" s="16">
        <v>647</v>
      </c>
      <c r="AT110" s="16">
        <v>468</v>
      </c>
      <c r="AU110" s="16">
        <v>523</v>
      </c>
      <c r="AV110" s="16">
        <v>442</v>
      </c>
      <c r="AW110" s="16">
        <v>549</v>
      </c>
    </row>
    <row r="111" spans="1:49" x14ac:dyDescent="0.3">
      <c r="B111" s="188"/>
      <c r="C111" s="7" t="s">
        <v>5</v>
      </c>
      <c r="D111" s="11">
        <v>235</v>
      </c>
      <c r="E111" s="11">
        <v>261</v>
      </c>
      <c r="F111" s="11">
        <v>238</v>
      </c>
      <c r="G111" s="12">
        <v>183</v>
      </c>
      <c r="H111" s="13">
        <v>111</v>
      </c>
      <c r="I111" s="13">
        <v>269</v>
      </c>
      <c r="J111" s="14">
        <v>146</v>
      </c>
      <c r="K111" s="14">
        <v>249</v>
      </c>
      <c r="L111" s="14">
        <v>346</v>
      </c>
      <c r="M111" s="14">
        <v>264</v>
      </c>
      <c r="N111" s="12">
        <v>344</v>
      </c>
      <c r="O111" s="15">
        <v>234</v>
      </c>
      <c r="P111" s="14">
        <v>265</v>
      </c>
      <c r="Q111" s="14">
        <v>335</v>
      </c>
      <c r="R111" s="16">
        <v>156</v>
      </c>
      <c r="S111" s="16">
        <v>178</v>
      </c>
      <c r="T111" s="14">
        <v>178</v>
      </c>
      <c r="U111" s="14">
        <v>185</v>
      </c>
      <c r="V111" s="14">
        <v>304</v>
      </c>
      <c r="W111" s="14">
        <v>279</v>
      </c>
      <c r="X111" s="14">
        <v>334</v>
      </c>
      <c r="Y111" s="16">
        <v>378</v>
      </c>
      <c r="Z111" s="44">
        <v>348</v>
      </c>
      <c r="AA111" s="16">
        <v>299</v>
      </c>
      <c r="AB111" s="16">
        <v>317</v>
      </c>
      <c r="AC111" s="44">
        <v>292</v>
      </c>
      <c r="AD111" s="62">
        <v>264</v>
      </c>
      <c r="AE111" s="16">
        <v>322</v>
      </c>
      <c r="AF111" s="14">
        <v>256</v>
      </c>
      <c r="AG111" s="62">
        <v>316</v>
      </c>
      <c r="AH111" s="16">
        <v>293</v>
      </c>
      <c r="AI111" s="62">
        <v>213</v>
      </c>
      <c r="AJ111" s="62">
        <v>222</v>
      </c>
      <c r="AK111" s="16">
        <v>333</v>
      </c>
      <c r="AL111" s="62">
        <v>14</v>
      </c>
      <c r="AM111" s="62">
        <v>387</v>
      </c>
      <c r="AN111" s="16">
        <v>333</v>
      </c>
      <c r="AO111" s="62">
        <v>288</v>
      </c>
      <c r="AP111" s="16">
        <v>256</v>
      </c>
      <c r="AQ111" s="16">
        <v>305</v>
      </c>
      <c r="AR111" s="16">
        <v>320</v>
      </c>
      <c r="AS111" s="16">
        <v>338</v>
      </c>
      <c r="AT111" s="16">
        <v>346</v>
      </c>
      <c r="AU111" s="16">
        <v>290</v>
      </c>
      <c r="AV111" s="16">
        <v>315</v>
      </c>
      <c r="AW111" s="16">
        <v>337</v>
      </c>
    </row>
    <row r="112" spans="1:49" x14ac:dyDescent="0.3">
      <c r="B112" s="188"/>
      <c r="C112" s="7" t="s">
        <v>6</v>
      </c>
      <c r="D112" s="11">
        <v>100</v>
      </c>
      <c r="E112" s="11">
        <v>111</v>
      </c>
      <c r="F112" s="11">
        <v>101</v>
      </c>
      <c r="G112" s="12">
        <v>91</v>
      </c>
      <c r="H112" s="13">
        <v>71</v>
      </c>
      <c r="I112" s="17"/>
      <c r="J112" s="17"/>
      <c r="K112" s="17"/>
      <c r="L112" s="17"/>
      <c r="M112" s="17"/>
      <c r="N112" s="17"/>
      <c r="O112" s="18"/>
      <c r="P112" s="17"/>
      <c r="Q112" s="17"/>
      <c r="R112" s="39">
        <v>1</v>
      </c>
      <c r="S112" s="18"/>
      <c r="T112" s="17"/>
      <c r="U112" s="17"/>
      <c r="V112" s="17"/>
      <c r="W112" s="17"/>
      <c r="X112" s="17"/>
      <c r="Y112" s="18"/>
      <c r="Z112" s="44">
        <v>6</v>
      </c>
      <c r="AA112" s="18"/>
      <c r="AB112" s="18"/>
      <c r="AC112" s="17"/>
      <c r="AD112" s="63"/>
      <c r="AE112" s="18"/>
      <c r="AF112" s="17"/>
      <c r="AG112" s="63"/>
      <c r="AH112" s="18"/>
      <c r="AI112" s="63"/>
      <c r="AJ112" s="63"/>
      <c r="AK112" s="18"/>
      <c r="AL112" s="63"/>
      <c r="AM112" s="63"/>
      <c r="AN112" s="18"/>
      <c r="AO112" s="63"/>
      <c r="AP112" s="18"/>
      <c r="AQ112" s="18"/>
      <c r="AR112" s="18"/>
      <c r="AS112" s="18"/>
      <c r="AT112" s="18"/>
      <c r="AU112" s="18"/>
      <c r="AV112" s="18"/>
      <c r="AW112" s="18"/>
    </row>
    <row r="113" spans="2:49" x14ac:dyDescent="0.3">
      <c r="B113" s="188"/>
      <c r="C113" s="9" t="s">
        <v>31</v>
      </c>
      <c r="D113" s="19"/>
      <c r="E113" s="19"/>
      <c r="F113" s="19"/>
      <c r="G113" s="20"/>
      <c r="H113" s="20"/>
      <c r="I113" s="13">
        <v>77</v>
      </c>
      <c r="J113" s="14">
        <v>81</v>
      </c>
      <c r="K113" s="14">
        <v>80</v>
      </c>
      <c r="L113" s="14">
        <v>85</v>
      </c>
      <c r="M113" s="14">
        <v>83</v>
      </c>
      <c r="N113" s="12">
        <v>99</v>
      </c>
      <c r="O113" s="15">
        <v>86</v>
      </c>
      <c r="P113" s="14">
        <v>97</v>
      </c>
      <c r="Q113" s="14">
        <v>92</v>
      </c>
      <c r="R113" s="16">
        <v>88</v>
      </c>
      <c r="S113" s="16">
        <v>85</v>
      </c>
      <c r="T113" s="14">
        <v>92</v>
      </c>
      <c r="U113" s="14">
        <v>100</v>
      </c>
      <c r="V113" s="14">
        <v>83</v>
      </c>
      <c r="W113" s="14">
        <v>96</v>
      </c>
      <c r="X113" s="14">
        <v>100</v>
      </c>
      <c r="Y113" s="16">
        <v>90</v>
      </c>
      <c r="Z113" s="44">
        <v>88</v>
      </c>
      <c r="AA113" s="16">
        <v>89</v>
      </c>
      <c r="AB113" s="16">
        <v>95</v>
      </c>
      <c r="AC113" s="44">
        <v>102</v>
      </c>
      <c r="AD113" s="62">
        <v>86</v>
      </c>
      <c r="AE113" s="16">
        <v>93</v>
      </c>
      <c r="AF113" s="14">
        <v>99</v>
      </c>
      <c r="AG113" s="62">
        <v>91</v>
      </c>
      <c r="AH113" s="16">
        <v>93</v>
      </c>
      <c r="AI113" s="62">
        <v>89</v>
      </c>
      <c r="AJ113" s="62">
        <v>92</v>
      </c>
      <c r="AK113" s="16">
        <v>96</v>
      </c>
      <c r="AL113" s="62">
        <v>87</v>
      </c>
      <c r="AM113" s="62">
        <v>97</v>
      </c>
      <c r="AN113" s="16">
        <v>98</v>
      </c>
      <c r="AO113" s="62">
        <v>87</v>
      </c>
      <c r="AP113" s="16">
        <v>86</v>
      </c>
      <c r="AQ113" s="16">
        <v>84</v>
      </c>
      <c r="AR113" s="16">
        <v>75</v>
      </c>
      <c r="AS113" s="16">
        <v>93</v>
      </c>
      <c r="AT113" s="16">
        <v>109</v>
      </c>
      <c r="AU113" s="16">
        <v>81</v>
      </c>
      <c r="AV113" s="16">
        <v>77</v>
      </c>
      <c r="AW113" s="16">
        <v>75</v>
      </c>
    </row>
    <row r="114" spans="2:49" x14ac:dyDescent="0.3">
      <c r="B114" s="188"/>
      <c r="C114" s="9" t="s">
        <v>32</v>
      </c>
      <c r="D114" s="19"/>
      <c r="E114" s="19"/>
      <c r="F114" s="19"/>
      <c r="G114" s="20"/>
      <c r="H114" s="20"/>
      <c r="I114" s="13">
        <v>7</v>
      </c>
      <c r="J114" s="14">
        <v>8</v>
      </c>
      <c r="K114" s="14">
        <v>14</v>
      </c>
      <c r="L114" s="14">
        <v>5</v>
      </c>
      <c r="M114" s="14">
        <v>36</v>
      </c>
      <c r="N114" s="12">
        <v>7</v>
      </c>
      <c r="O114" s="15">
        <v>10</v>
      </c>
      <c r="P114" s="14">
        <v>4</v>
      </c>
      <c r="Q114" s="14">
        <v>5</v>
      </c>
      <c r="R114" s="16">
        <v>10</v>
      </c>
      <c r="S114" s="16">
        <v>9</v>
      </c>
      <c r="T114" s="14">
        <v>9</v>
      </c>
      <c r="U114" s="14">
        <v>25</v>
      </c>
      <c r="V114" s="14">
        <v>10</v>
      </c>
      <c r="W114" s="14">
        <v>82</v>
      </c>
      <c r="X114" s="14">
        <v>10</v>
      </c>
      <c r="Y114" s="16">
        <v>16</v>
      </c>
      <c r="Z114" s="44">
        <v>7</v>
      </c>
      <c r="AA114" s="16">
        <v>11</v>
      </c>
      <c r="AB114" s="16">
        <v>94</v>
      </c>
      <c r="AC114" s="44">
        <v>9</v>
      </c>
      <c r="AD114" s="62">
        <v>11</v>
      </c>
      <c r="AE114" s="16">
        <v>13</v>
      </c>
      <c r="AF114" s="14">
        <v>7</v>
      </c>
      <c r="AG114" s="62">
        <v>10</v>
      </c>
      <c r="AH114" s="16">
        <v>9</v>
      </c>
      <c r="AI114" s="62">
        <v>9</v>
      </c>
      <c r="AJ114" s="62">
        <v>11</v>
      </c>
      <c r="AK114" s="136">
        <v>6</v>
      </c>
      <c r="AL114" s="62">
        <v>313</v>
      </c>
      <c r="AM114" s="62">
        <v>6</v>
      </c>
      <c r="AN114" s="136">
        <v>6</v>
      </c>
      <c r="AO114" s="62">
        <v>14</v>
      </c>
      <c r="AP114" s="16">
        <v>14</v>
      </c>
      <c r="AQ114" s="16">
        <v>11</v>
      </c>
      <c r="AR114" s="16">
        <v>8</v>
      </c>
      <c r="AS114" s="16">
        <v>10</v>
      </c>
      <c r="AT114" s="16">
        <v>5</v>
      </c>
      <c r="AU114" s="16">
        <v>5</v>
      </c>
      <c r="AV114" s="16">
        <v>5</v>
      </c>
      <c r="AW114" s="16">
        <v>5</v>
      </c>
    </row>
    <row r="115" spans="2:49" x14ac:dyDescent="0.3">
      <c r="B115" s="188"/>
      <c r="C115" s="9" t="s">
        <v>33</v>
      </c>
      <c r="D115" s="19"/>
      <c r="E115" s="19"/>
      <c r="F115" s="19"/>
      <c r="G115" s="20"/>
      <c r="H115" s="20"/>
      <c r="I115" s="13"/>
      <c r="J115" s="14">
        <v>14</v>
      </c>
      <c r="K115" s="14">
        <v>42</v>
      </c>
      <c r="L115" s="14">
        <v>22</v>
      </c>
      <c r="M115" s="14">
        <v>13</v>
      </c>
      <c r="N115" s="12">
        <v>7</v>
      </c>
      <c r="O115" s="15">
        <v>10</v>
      </c>
      <c r="P115" s="14">
        <v>8</v>
      </c>
      <c r="Q115" s="14">
        <v>31</v>
      </c>
      <c r="R115" s="16">
        <v>39</v>
      </c>
      <c r="S115" s="16">
        <v>58</v>
      </c>
      <c r="T115" s="14">
        <v>58</v>
      </c>
      <c r="U115" s="14">
        <v>8</v>
      </c>
      <c r="V115" s="14">
        <v>24</v>
      </c>
      <c r="W115" s="14">
        <v>29</v>
      </c>
      <c r="X115" s="14">
        <v>44</v>
      </c>
      <c r="Y115" s="16">
        <v>43</v>
      </c>
      <c r="Z115" s="44">
        <v>42</v>
      </c>
      <c r="AA115" s="16">
        <v>49</v>
      </c>
      <c r="AB115" s="16">
        <v>60</v>
      </c>
      <c r="AC115" s="44">
        <v>60</v>
      </c>
      <c r="AD115" s="62">
        <v>53</v>
      </c>
      <c r="AE115" s="16">
        <v>67</v>
      </c>
      <c r="AF115" s="14">
        <v>68</v>
      </c>
      <c r="AG115" s="62">
        <v>60</v>
      </c>
      <c r="AH115" s="16">
        <v>63</v>
      </c>
      <c r="AI115" s="62">
        <v>81</v>
      </c>
      <c r="AJ115" s="62">
        <v>103</v>
      </c>
      <c r="AK115" s="16">
        <v>74</v>
      </c>
      <c r="AL115" s="62">
        <v>62</v>
      </c>
      <c r="AM115" s="62">
        <v>83</v>
      </c>
      <c r="AN115" s="16">
        <v>74</v>
      </c>
      <c r="AO115" s="62">
        <v>73</v>
      </c>
      <c r="AP115" s="16">
        <v>72</v>
      </c>
      <c r="AQ115" s="16">
        <v>59</v>
      </c>
      <c r="AR115" s="16">
        <v>60</v>
      </c>
      <c r="AS115" s="16">
        <v>73</v>
      </c>
      <c r="AT115" s="16">
        <v>65</v>
      </c>
      <c r="AU115" s="16">
        <v>68</v>
      </c>
      <c r="AV115" s="16">
        <v>65</v>
      </c>
      <c r="AW115" s="16">
        <v>88</v>
      </c>
    </row>
    <row r="116" spans="2:49" x14ac:dyDescent="0.3">
      <c r="B116" s="188"/>
      <c r="C116" s="9" t="s">
        <v>44</v>
      </c>
      <c r="D116" s="19"/>
      <c r="E116" s="19"/>
      <c r="F116" s="19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56"/>
      <c r="Z116" s="44"/>
      <c r="AA116" s="56"/>
      <c r="AB116" s="56"/>
      <c r="AC116" s="20"/>
      <c r="AD116" s="64"/>
      <c r="AE116" s="56"/>
      <c r="AF116" s="20"/>
      <c r="AG116" s="64"/>
      <c r="AH116" s="56"/>
      <c r="AI116" s="64"/>
      <c r="AJ116" s="64"/>
      <c r="AK116" s="56"/>
      <c r="AL116" s="64"/>
      <c r="AM116" s="64"/>
      <c r="AN116" s="56"/>
      <c r="AO116" s="64"/>
      <c r="AP116" s="56"/>
      <c r="AQ116" s="56"/>
      <c r="AR116" s="56"/>
      <c r="AS116" s="56"/>
      <c r="AT116" s="56"/>
      <c r="AU116" s="56"/>
      <c r="AV116" s="56"/>
      <c r="AW116" s="56"/>
    </row>
    <row r="117" spans="2:49" x14ac:dyDescent="0.3">
      <c r="B117" s="188"/>
      <c r="C117" s="45" t="s">
        <v>45</v>
      </c>
      <c r="D117" s="19"/>
      <c r="E117" s="19"/>
      <c r="F117" s="19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56"/>
      <c r="Z117" s="44">
        <v>8</v>
      </c>
      <c r="AA117" s="56"/>
      <c r="AB117" s="56"/>
      <c r="AC117" s="20"/>
      <c r="AD117" s="64"/>
      <c r="AE117" s="56"/>
      <c r="AF117" s="20"/>
      <c r="AG117" s="64"/>
      <c r="AH117" s="56"/>
      <c r="AI117" s="64"/>
      <c r="AJ117" s="64"/>
      <c r="AK117" s="56"/>
      <c r="AL117" s="64"/>
      <c r="AM117" s="64"/>
      <c r="AN117" s="56"/>
      <c r="AO117" s="64"/>
      <c r="AP117" s="56"/>
      <c r="AQ117" s="56"/>
      <c r="AR117" s="56"/>
      <c r="AS117" s="56"/>
      <c r="AT117" s="56"/>
      <c r="AU117" s="56"/>
      <c r="AV117" s="56"/>
      <c r="AW117" s="56"/>
    </row>
    <row r="118" spans="2:49" ht="15" thickBot="1" x14ac:dyDescent="0.35">
      <c r="B118" s="189"/>
      <c r="C118" s="46" t="s">
        <v>46</v>
      </c>
      <c r="D118" s="21"/>
      <c r="E118" s="21"/>
      <c r="F118" s="21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57"/>
      <c r="Z118" s="47">
        <v>2</v>
      </c>
      <c r="AA118" s="57"/>
      <c r="AB118" s="57"/>
      <c r="AC118" s="22"/>
      <c r="AD118" s="65"/>
      <c r="AE118" s="57"/>
      <c r="AF118" s="22"/>
      <c r="AG118" s="65"/>
      <c r="AH118" s="57"/>
      <c r="AI118" s="65"/>
      <c r="AJ118" s="65"/>
      <c r="AK118" s="57"/>
      <c r="AL118" s="65"/>
      <c r="AM118" s="65"/>
      <c r="AN118" s="57"/>
      <c r="AO118" s="65"/>
      <c r="AP118" s="57"/>
      <c r="AQ118" s="57"/>
      <c r="AR118" s="57"/>
      <c r="AS118" s="57"/>
      <c r="AT118" s="57"/>
      <c r="AU118" s="57"/>
      <c r="AV118" s="57"/>
      <c r="AW118" s="57"/>
    </row>
    <row r="119" spans="2:49" x14ac:dyDescent="0.3">
      <c r="B119" s="187" t="s">
        <v>19</v>
      </c>
      <c r="C119" s="10" t="s">
        <v>3</v>
      </c>
      <c r="D119" s="28"/>
      <c r="E119" s="23">
        <v>6428</v>
      </c>
      <c r="F119" s="23">
        <v>7580</v>
      </c>
      <c r="G119" s="29">
        <v>8310</v>
      </c>
      <c r="H119" s="25">
        <v>7719</v>
      </c>
      <c r="I119" s="25">
        <v>4256</v>
      </c>
      <c r="J119" s="26">
        <v>6699</v>
      </c>
      <c r="K119" s="26">
        <v>6924</v>
      </c>
      <c r="L119" s="26">
        <v>3444</v>
      </c>
      <c r="M119" s="26">
        <v>3541</v>
      </c>
      <c r="N119" s="24">
        <v>8499</v>
      </c>
      <c r="O119" s="27">
        <v>3584</v>
      </c>
      <c r="P119" s="26">
        <v>8595</v>
      </c>
      <c r="Q119" s="26">
        <v>6451</v>
      </c>
      <c r="R119" s="27">
        <v>580</v>
      </c>
      <c r="S119" s="27">
        <v>535</v>
      </c>
      <c r="T119" s="26">
        <v>535</v>
      </c>
      <c r="U119" s="26">
        <v>1052</v>
      </c>
      <c r="V119" s="26">
        <v>1609</v>
      </c>
      <c r="W119" s="26">
        <v>1678</v>
      </c>
      <c r="X119" s="26">
        <v>1613</v>
      </c>
      <c r="Y119" s="40">
        <v>1573</v>
      </c>
      <c r="Z119" s="43">
        <v>1931</v>
      </c>
      <c r="AA119" s="40">
        <v>1827</v>
      </c>
      <c r="AB119" s="40">
        <v>2325</v>
      </c>
      <c r="AC119" s="43">
        <v>9021</v>
      </c>
      <c r="AD119" s="61">
        <v>9192</v>
      </c>
      <c r="AE119" s="40">
        <v>8736</v>
      </c>
      <c r="AF119" s="26">
        <v>9933</v>
      </c>
      <c r="AG119" s="61">
        <v>13336</v>
      </c>
      <c r="AH119" s="40">
        <v>13006</v>
      </c>
      <c r="AI119" s="61">
        <v>13571</v>
      </c>
      <c r="AJ119" s="61">
        <v>12882</v>
      </c>
      <c r="AK119" s="40">
        <v>11400</v>
      </c>
      <c r="AL119" s="61">
        <v>11294</v>
      </c>
      <c r="AM119" s="61">
        <v>11356</v>
      </c>
      <c r="AN119" s="40">
        <v>11411</v>
      </c>
      <c r="AO119" s="61">
        <v>10548</v>
      </c>
      <c r="AP119" s="40">
        <v>11643</v>
      </c>
      <c r="AQ119" s="40">
        <v>10111</v>
      </c>
      <c r="AR119" s="40">
        <v>10682</v>
      </c>
      <c r="AS119" s="40">
        <v>9603</v>
      </c>
      <c r="AT119" s="40">
        <v>9643</v>
      </c>
      <c r="AU119" s="40">
        <v>10793</v>
      </c>
      <c r="AV119" s="40">
        <v>10082</v>
      </c>
      <c r="AW119" s="40">
        <v>10191</v>
      </c>
    </row>
    <row r="120" spans="2:49" x14ac:dyDescent="0.3">
      <c r="B120" s="188"/>
      <c r="C120" s="7" t="s">
        <v>4</v>
      </c>
      <c r="D120" s="17"/>
      <c r="E120" s="11">
        <v>237</v>
      </c>
      <c r="F120" s="11">
        <v>248</v>
      </c>
      <c r="G120" s="30">
        <v>277</v>
      </c>
      <c r="H120" s="13">
        <v>239</v>
      </c>
      <c r="I120" s="13">
        <v>1568</v>
      </c>
      <c r="J120" s="14">
        <v>209</v>
      </c>
      <c r="K120" s="14">
        <v>163</v>
      </c>
      <c r="L120" s="12">
        <v>1568</v>
      </c>
      <c r="M120" s="17"/>
      <c r="N120" s="12">
        <v>167</v>
      </c>
      <c r="O120" s="15"/>
      <c r="P120" s="33">
        <v>212</v>
      </c>
      <c r="Q120" s="33">
        <v>143</v>
      </c>
      <c r="R120" s="15">
        <v>2</v>
      </c>
      <c r="S120" s="15">
        <v>2</v>
      </c>
      <c r="T120" s="14">
        <v>2</v>
      </c>
      <c r="U120" s="14">
        <v>5</v>
      </c>
      <c r="V120" s="14">
        <v>102</v>
      </c>
      <c r="W120" s="14">
        <v>4</v>
      </c>
      <c r="X120" s="14">
        <v>10</v>
      </c>
      <c r="Y120" s="16">
        <v>10</v>
      </c>
      <c r="Z120" s="44">
        <v>9</v>
      </c>
      <c r="AA120" s="16">
        <v>24</v>
      </c>
      <c r="AB120" s="16">
        <v>41</v>
      </c>
      <c r="AC120" s="44">
        <v>187</v>
      </c>
      <c r="AD120" s="62">
        <v>215</v>
      </c>
      <c r="AE120" s="16">
        <v>251</v>
      </c>
      <c r="AF120" s="14">
        <v>268</v>
      </c>
      <c r="AG120" s="62">
        <v>1651</v>
      </c>
      <c r="AH120" s="16">
        <v>1317</v>
      </c>
      <c r="AI120" s="62">
        <v>432</v>
      </c>
      <c r="AJ120" s="62">
        <v>337</v>
      </c>
      <c r="AK120" s="16">
        <v>2152</v>
      </c>
      <c r="AL120" s="62">
        <v>94</v>
      </c>
      <c r="AM120" s="62">
        <v>184</v>
      </c>
      <c r="AN120" s="16">
        <v>2159</v>
      </c>
      <c r="AO120" s="62">
        <v>99</v>
      </c>
      <c r="AP120" s="16">
        <v>944</v>
      </c>
      <c r="AQ120" s="16">
        <v>1739</v>
      </c>
      <c r="AR120" s="16">
        <v>812</v>
      </c>
      <c r="AS120" s="16">
        <v>616</v>
      </c>
      <c r="AT120" s="16">
        <v>765</v>
      </c>
      <c r="AU120" s="16">
        <v>979</v>
      </c>
      <c r="AV120" s="16">
        <v>925</v>
      </c>
      <c r="AW120" s="16">
        <v>945</v>
      </c>
    </row>
    <row r="121" spans="2:49" x14ac:dyDescent="0.3">
      <c r="B121" s="188"/>
      <c r="C121" s="7" t="s">
        <v>0</v>
      </c>
      <c r="D121" s="17"/>
      <c r="E121" s="11">
        <v>5373</v>
      </c>
      <c r="F121" s="11">
        <v>8388</v>
      </c>
      <c r="G121" s="30">
        <v>9500</v>
      </c>
      <c r="H121" s="13">
        <v>7714</v>
      </c>
      <c r="I121" s="13">
        <v>6481</v>
      </c>
      <c r="J121" s="14">
        <v>5416</v>
      </c>
      <c r="K121" s="14">
        <v>6370</v>
      </c>
      <c r="L121" s="14">
        <v>3863</v>
      </c>
      <c r="M121" s="14">
        <v>3917</v>
      </c>
      <c r="N121" s="12">
        <v>8221</v>
      </c>
      <c r="O121" s="15">
        <v>3465</v>
      </c>
      <c r="P121" s="14">
        <v>7839</v>
      </c>
      <c r="Q121" s="14">
        <v>6745</v>
      </c>
      <c r="R121" s="15">
        <v>850</v>
      </c>
      <c r="S121" s="15">
        <v>832</v>
      </c>
      <c r="T121" s="14">
        <v>832</v>
      </c>
      <c r="U121" s="14">
        <v>1072</v>
      </c>
      <c r="V121" s="14">
        <v>1716</v>
      </c>
      <c r="W121" s="14">
        <v>1943</v>
      </c>
      <c r="X121" s="14">
        <v>2009</v>
      </c>
      <c r="Y121" s="16">
        <v>1905</v>
      </c>
      <c r="Z121" s="44">
        <v>1863</v>
      </c>
      <c r="AA121" s="16">
        <v>1868</v>
      </c>
      <c r="AB121" s="16">
        <v>1545</v>
      </c>
      <c r="AC121" s="44">
        <v>7080</v>
      </c>
      <c r="AD121" s="62">
        <v>7427</v>
      </c>
      <c r="AE121" s="16">
        <v>6795</v>
      </c>
      <c r="AF121" s="14">
        <v>8156</v>
      </c>
      <c r="AG121" s="62">
        <v>10010</v>
      </c>
      <c r="AH121" s="16">
        <v>10340</v>
      </c>
      <c r="AI121" s="62">
        <v>10722</v>
      </c>
      <c r="AJ121" s="62">
        <v>11058</v>
      </c>
      <c r="AK121" s="16">
        <v>11354</v>
      </c>
      <c r="AL121" s="62">
        <v>11881</v>
      </c>
      <c r="AM121" s="62">
        <v>11025</v>
      </c>
      <c r="AN121" s="16">
        <v>11369</v>
      </c>
      <c r="AO121" s="62">
        <v>9948</v>
      </c>
      <c r="AP121" s="16">
        <v>9413</v>
      </c>
      <c r="AQ121" s="16">
        <v>8742</v>
      </c>
      <c r="AR121" s="16">
        <v>8616</v>
      </c>
      <c r="AS121" s="16">
        <v>8750</v>
      </c>
      <c r="AT121" s="16">
        <v>9073</v>
      </c>
      <c r="AU121" s="16">
        <v>13261</v>
      </c>
      <c r="AV121" s="16">
        <v>11359</v>
      </c>
      <c r="AW121" s="16">
        <v>10127</v>
      </c>
    </row>
    <row r="122" spans="2:49" x14ac:dyDescent="0.3">
      <c r="B122" s="188"/>
      <c r="C122" s="7" t="s">
        <v>1</v>
      </c>
      <c r="D122" s="17"/>
      <c r="E122" s="11">
        <v>4852</v>
      </c>
      <c r="F122" s="11">
        <v>7132</v>
      </c>
      <c r="G122" s="30">
        <v>7910</v>
      </c>
      <c r="H122" s="13">
        <v>7217</v>
      </c>
      <c r="I122" s="13">
        <v>5518</v>
      </c>
      <c r="J122" s="14">
        <v>6002</v>
      </c>
      <c r="K122" s="14">
        <v>5841</v>
      </c>
      <c r="L122" s="14">
        <v>2613</v>
      </c>
      <c r="M122" s="14">
        <v>2288</v>
      </c>
      <c r="N122" s="12">
        <v>7413</v>
      </c>
      <c r="O122" s="15">
        <v>2701</v>
      </c>
      <c r="P122" s="14">
        <v>6818</v>
      </c>
      <c r="Q122" s="14">
        <v>5616</v>
      </c>
      <c r="R122" s="15">
        <v>620</v>
      </c>
      <c r="S122" s="15">
        <v>621</v>
      </c>
      <c r="T122" s="14">
        <v>621</v>
      </c>
      <c r="U122" s="14">
        <v>995</v>
      </c>
      <c r="V122" s="14">
        <v>1327</v>
      </c>
      <c r="W122" s="14">
        <v>1271</v>
      </c>
      <c r="X122" s="14">
        <v>1230</v>
      </c>
      <c r="Y122" s="16">
        <v>1315</v>
      </c>
      <c r="Z122" s="44">
        <v>1553</v>
      </c>
      <c r="AA122" s="16">
        <v>1409</v>
      </c>
      <c r="AB122" s="16">
        <v>1593</v>
      </c>
      <c r="AC122" s="44">
        <v>5351</v>
      </c>
      <c r="AD122" s="62">
        <v>8520</v>
      </c>
      <c r="AE122" s="16">
        <v>8291</v>
      </c>
      <c r="AF122" s="14">
        <v>7787</v>
      </c>
      <c r="AG122" s="62">
        <v>6328</v>
      </c>
      <c r="AH122" s="16">
        <v>6468</v>
      </c>
      <c r="AI122" s="62">
        <v>8128</v>
      </c>
      <c r="AJ122" s="62">
        <v>8789</v>
      </c>
      <c r="AK122" s="16">
        <v>9747</v>
      </c>
      <c r="AL122" s="62">
        <v>10873</v>
      </c>
      <c r="AM122" s="62">
        <v>10075</v>
      </c>
      <c r="AN122" s="16">
        <v>9757</v>
      </c>
      <c r="AO122" s="62">
        <v>7748</v>
      </c>
      <c r="AP122" s="16">
        <v>7676</v>
      </c>
      <c r="AQ122" s="16">
        <v>10225</v>
      </c>
      <c r="AR122" s="16">
        <v>10596</v>
      </c>
      <c r="AS122" s="16">
        <v>9680</v>
      </c>
      <c r="AT122" s="16">
        <v>10879</v>
      </c>
      <c r="AU122" s="16">
        <v>10628</v>
      </c>
      <c r="AV122" s="16">
        <v>10908</v>
      </c>
      <c r="AW122" s="16">
        <v>13006</v>
      </c>
    </row>
    <row r="123" spans="2:49" x14ac:dyDescent="0.3">
      <c r="B123" s="188"/>
      <c r="C123" s="7" t="s">
        <v>2</v>
      </c>
      <c r="D123" s="17"/>
      <c r="E123" s="11">
        <v>2656</v>
      </c>
      <c r="F123" s="11">
        <v>4253</v>
      </c>
      <c r="G123" s="30">
        <v>3948</v>
      </c>
      <c r="H123" s="13">
        <v>3260</v>
      </c>
      <c r="I123" s="13">
        <v>2810</v>
      </c>
      <c r="J123" s="14">
        <v>2670</v>
      </c>
      <c r="K123" s="14">
        <v>3469</v>
      </c>
      <c r="L123" s="14">
        <v>1073</v>
      </c>
      <c r="M123" s="12">
        <v>1288</v>
      </c>
      <c r="N123" s="12">
        <v>3961</v>
      </c>
      <c r="O123" s="15">
        <v>824</v>
      </c>
      <c r="P123" s="12">
        <v>4332</v>
      </c>
      <c r="Q123" s="12">
        <v>3274</v>
      </c>
      <c r="R123" s="15">
        <v>80</v>
      </c>
      <c r="S123" s="15">
        <v>80</v>
      </c>
      <c r="T123" s="14">
        <v>80</v>
      </c>
      <c r="U123" s="14">
        <v>167</v>
      </c>
      <c r="V123" s="14">
        <v>938</v>
      </c>
      <c r="W123" s="14">
        <v>723</v>
      </c>
      <c r="X123" s="14">
        <v>660</v>
      </c>
      <c r="Y123" s="16">
        <v>639</v>
      </c>
      <c r="Z123" s="44">
        <v>396</v>
      </c>
      <c r="AA123" s="16">
        <v>823</v>
      </c>
      <c r="AB123" s="16">
        <v>402</v>
      </c>
      <c r="AC123" s="44">
        <v>2006</v>
      </c>
      <c r="AD123" s="62">
        <v>4700</v>
      </c>
      <c r="AE123" s="16">
        <v>4640</v>
      </c>
      <c r="AF123" s="14">
        <v>5561</v>
      </c>
      <c r="AG123" s="62">
        <v>4344</v>
      </c>
      <c r="AH123" s="16">
        <v>4194</v>
      </c>
      <c r="AI123" s="62">
        <v>5045</v>
      </c>
      <c r="AJ123" s="62">
        <v>4454</v>
      </c>
      <c r="AK123" s="16">
        <v>3201</v>
      </c>
      <c r="AL123" s="62">
        <v>4700</v>
      </c>
      <c r="AM123" s="62">
        <v>5493</v>
      </c>
      <c r="AN123" s="16">
        <v>3233</v>
      </c>
      <c r="AO123" s="62">
        <v>5167</v>
      </c>
      <c r="AP123" s="16">
        <v>4189</v>
      </c>
      <c r="AQ123" s="16">
        <v>4285</v>
      </c>
      <c r="AR123" s="16">
        <v>5857</v>
      </c>
      <c r="AS123" s="16">
        <v>5708</v>
      </c>
      <c r="AT123" s="16">
        <v>6986</v>
      </c>
      <c r="AU123" s="16">
        <v>4993</v>
      </c>
      <c r="AV123" s="16">
        <v>7663</v>
      </c>
      <c r="AW123" s="16">
        <v>7456</v>
      </c>
    </row>
    <row r="124" spans="2:49" x14ac:dyDescent="0.3">
      <c r="B124" s="188"/>
      <c r="C124" s="7" t="s">
        <v>25</v>
      </c>
      <c r="D124" s="17"/>
      <c r="E124" s="11">
        <v>1123</v>
      </c>
      <c r="F124" s="11">
        <v>1527</v>
      </c>
      <c r="G124" s="30">
        <v>1719</v>
      </c>
      <c r="H124" s="13">
        <v>1583</v>
      </c>
      <c r="I124" s="13">
        <v>1123</v>
      </c>
      <c r="J124" s="14">
        <v>1231</v>
      </c>
      <c r="K124" s="14">
        <v>1296</v>
      </c>
      <c r="L124" s="14">
        <v>808</v>
      </c>
      <c r="M124" s="14">
        <v>766</v>
      </c>
      <c r="N124" s="12">
        <v>1737</v>
      </c>
      <c r="O124" s="15">
        <v>786</v>
      </c>
      <c r="P124" s="14">
        <v>1612</v>
      </c>
      <c r="Q124" s="14">
        <v>1362</v>
      </c>
      <c r="R124" s="15">
        <v>150</v>
      </c>
      <c r="S124" s="15">
        <v>131</v>
      </c>
      <c r="T124" s="14">
        <v>131</v>
      </c>
      <c r="U124" s="14">
        <v>170</v>
      </c>
      <c r="V124" s="14">
        <v>434</v>
      </c>
      <c r="W124" s="14">
        <v>421</v>
      </c>
      <c r="X124" s="14">
        <v>403</v>
      </c>
      <c r="Y124" s="16">
        <v>427</v>
      </c>
      <c r="Z124" s="44">
        <v>489</v>
      </c>
      <c r="AA124" s="16">
        <v>426</v>
      </c>
      <c r="AB124" s="16">
        <v>483</v>
      </c>
      <c r="AC124" s="44">
        <v>1899</v>
      </c>
      <c r="AD124" s="62">
        <v>1563</v>
      </c>
      <c r="AE124" s="16">
        <v>1630</v>
      </c>
      <c r="AF124" s="14">
        <v>1902</v>
      </c>
      <c r="AG124" s="62">
        <v>2182</v>
      </c>
      <c r="AH124" s="16">
        <v>2147</v>
      </c>
      <c r="AI124" s="62">
        <v>2149</v>
      </c>
      <c r="AJ124" s="62">
        <v>2218</v>
      </c>
      <c r="AK124" s="16">
        <v>2482</v>
      </c>
      <c r="AL124" s="62">
        <v>2535</v>
      </c>
      <c r="AM124" s="62">
        <v>2517</v>
      </c>
      <c r="AN124" s="16">
        <v>2486</v>
      </c>
      <c r="AO124" s="62">
        <v>2361</v>
      </c>
      <c r="AP124" s="16">
        <v>2440</v>
      </c>
      <c r="AQ124" s="16">
        <v>2031</v>
      </c>
      <c r="AR124" s="16">
        <v>2018</v>
      </c>
      <c r="AS124" s="16">
        <v>2020</v>
      </c>
      <c r="AT124" s="16">
        <v>2010</v>
      </c>
      <c r="AU124" s="16">
        <v>2061</v>
      </c>
      <c r="AV124" s="16">
        <v>2068</v>
      </c>
      <c r="AW124" s="16">
        <v>2138</v>
      </c>
    </row>
    <row r="125" spans="2:49" x14ac:dyDescent="0.3">
      <c r="B125" s="188"/>
      <c r="C125" s="8" t="s">
        <v>23</v>
      </c>
      <c r="D125" s="17"/>
      <c r="E125" s="11">
        <v>476</v>
      </c>
      <c r="F125" s="11">
        <v>613</v>
      </c>
      <c r="G125" s="30">
        <v>694</v>
      </c>
      <c r="H125" s="13">
        <v>603</v>
      </c>
      <c r="I125" s="13">
        <v>496</v>
      </c>
      <c r="J125" s="14">
        <v>414</v>
      </c>
      <c r="K125" s="14">
        <v>472</v>
      </c>
      <c r="L125" s="14">
        <v>300</v>
      </c>
      <c r="M125" s="14">
        <v>295</v>
      </c>
      <c r="N125" s="12">
        <v>534</v>
      </c>
      <c r="O125" s="15">
        <v>268</v>
      </c>
      <c r="P125" s="14">
        <v>542</v>
      </c>
      <c r="Q125" s="14">
        <v>458</v>
      </c>
      <c r="R125" s="15">
        <v>68</v>
      </c>
      <c r="S125" s="15">
        <v>60</v>
      </c>
      <c r="T125" s="14">
        <v>60</v>
      </c>
      <c r="U125" s="14">
        <v>101</v>
      </c>
      <c r="V125" s="14">
        <v>175</v>
      </c>
      <c r="W125" s="14">
        <v>178</v>
      </c>
      <c r="X125" s="14">
        <v>198</v>
      </c>
      <c r="Y125" s="16">
        <v>221</v>
      </c>
      <c r="Z125" s="44">
        <v>246</v>
      </c>
      <c r="AA125" s="16">
        <v>179</v>
      </c>
      <c r="AB125" s="16">
        <v>179</v>
      </c>
      <c r="AC125" s="44">
        <v>607</v>
      </c>
      <c r="AD125" s="62">
        <v>647</v>
      </c>
      <c r="AE125" s="16">
        <v>637</v>
      </c>
      <c r="AF125" s="14">
        <v>575</v>
      </c>
      <c r="AG125" s="62">
        <v>769</v>
      </c>
      <c r="AH125" s="16">
        <v>882</v>
      </c>
      <c r="AI125" s="62">
        <v>818</v>
      </c>
      <c r="AJ125" s="62">
        <v>922</v>
      </c>
      <c r="AK125" s="16">
        <v>799</v>
      </c>
      <c r="AL125" s="62">
        <v>756</v>
      </c>
      <c r="AM125" s="62">
        <v>790</v>
      </c>
      <c r="AN125" s="16">
        <v>801</v>
      </c>
      <c r="AO125" s="62">
        <v>734</v>
      </c>
      <c r="AP125" s="16">
        <v>760</v>
      </c>
      <c r="AQ125" s="16">
        <v>650</v>
      </c>
      <c r="AR125" s="16">
        <v>700</v>
      </c>
      <c r="AS125" s="16">
        <v>642</v>
      </c>
      <c r="AT125" s="16">
        <v>639</v>
      </c>
      <c r="AU125" s="16">
        <v>691</v>
      </c>
      <c r="AV125" s="16">
        <v>700</v>
      </c>
      <c r="AW125" s="16">
        <v>702</v>
      </c>
    </row>
    <row r="126" spans="2:49" x14ac:dyDescent="0.3">
      <c r="B126" s="188"/>
      <c r="C126" s="7" t="s">
        <v>24</v>
      </c>
      <c r="D126" s="17"/>
      <c r="E126" s="11">
        <v>360</v>
      </c>
      <c r="F126" s="11">
        <v>465</v>
      </c>
      <c r="G126" s="30">
        <v>550</v>
      </c>
      <c r="H126" s="13">
        <v>441</v>
      </c>
      <c r="I126" s="13">
        <v>486</v>
      </c>
      <c r="J126" s="14">
        <v>528</v>
      </c>
      <c r="K126" s="14">
        <v>566</v>
      </c>
      <c r="L126" s="14">
        <v>149</v>
      </c>
      <c r="M126" s="14">
        <v>162</v>
      </c>
      <c r="N126" s="12">
        <v>417</v>
      </c>
      <c r="O126" s="15">
        <v>165</v>
      </c>
      <c r="P126" s="14">
        <v>346</v>
      </c>
      <c r="Q126" s="14">
        <v>309</v>
      </c>
      <c r="R126" s="15">
        <v>28</v>
      </c>
      <c r="S126" s="15">
        <v>36</v>
      </c>
      <c r="T126" s="14">
        <v>36</v>
      </c>
      <c r="U126" s="14">
        <v>225</v>
      </c>
      <c r="V126" s="14">
        <v>79</v>
      </c>
      <c r="W126" s="14">
        <v>135</v>
      </c>
      <c r="X126" s="14">
        <v>149</v>
      </c>
      <c r="Y126" s="16">
        <v>69</v>
      </c>
      <c r="Z126" s="44">
        <v>60</v>
      </c>
      <c r="AA126" s="16">
        <v>164</v>
      </c>
      <c r="AB126" s="16">
        <v>128</v>
      </c>
      <c r="AC126" s="44">
        <v>317</v>
      </c>
      <c r="AD126" s="62">
        <v>441</v>
      </c>
      <c r="AE126" s="16">
        <v>386</v>
      </c>
      <c r="AF126" s="14">
        <v>510</v>
      </c>
      <c r="AG126" s="62">
        <v>545</v>
      </c>
      <c r="AH126" s="16">
        <v>872</v>
      </c>
      <c r="AI126" s="62">
        <v>978</v>
      </c>
      <c r="AJ126" s="62">
        <v>783</v>
      </c>
      <c r="AK126" s="16">
        <v>573</v>
      </c>
      <c r="AL126" s="62">
        <v>554</v>
      </c>
      <c r="AM126" s="62">
        <v>558</v>
      </c>
      <c r="AN126" s="16">
        <v>575</v>
      </c>
      <c r="AO126" s="62">
        <v>583</v>
      </c>
      <c r="AP126" s="16">
        <v>674</v>
      </c>
      <c r="AQ126" s="16">
        <v>609</v>
      </c>
      <c r="AR126" s="16">
        <v>469</v>
      </c>
      <c r="AS126" s="16">
        <v>627</v>
      </c>
      <c r="AT126" s="16">
        <v>639</v>
      </c>
      <c r="AU126" s="16">
        <v>672</v>
      </c>
      <c r="AV126" s="16">
        <v>662</v>
      </c>
      <c r="AW126" s="16">
        <v>642</v>
      </c>
    </row>
    <row r="127" spans="2:49" x14ac:dyDescent="0.3">
      <c r="B127" s="188"/>
      <c r="C127" s="7" t="s">
        <v>5</v>
      </c>
      <c r="D127" s="17"/>
      <c r="E127" s="11">
        <v>35</v>
      </c>
      <c r="F127" s="11">
        <v>106</v>
      </c>
      <c r="G127" s="30">
        <v>212</v>
      </c>
      <c r="H127" s="13">
        <v>143</v>
      </c>
      <c r="I127" s="13">
        <v>106</v>
      </c>
      <c r="J127" s="14">
        <v>189</v>
      </c>
      <c r="K127" s="14">
        <v>180</v>
      </c>
      <c r="L127" s="14">
        <v>87</v>
      </c>
      <c r="M127" s="14">
        <v>130</v>
      </c>
      <c r="N127" s="12">
        <v>110</v>
      </c>
      <c r="O127" s="15">
        <v>158</v>
      </c>
      <c r="P127" s="14">
        <v>109</v>
      </c>
      <c r="Q127" s="14">
        <v>79</v>
      </c>
      <c r="R127" s="15">
        <v>34</v>
      </c>
      <c r="S127" s="15">
        <v>45</v>
      </c>
      <c r="T127" s="14">
        <v>45</v>
      </c>
      <c r="U127" s="14">
        <v>16</v>
      </c>
      <c r="V127" s="14">
        <v>80</v>
      </c>
      <c r="W127" s="14">
        <v>22</v>
      </c>
      <c r="X127" s="14">
        <v>24</v>
      </c>
      <c r="Y127" s="16">
        <v>22</v>
      </c>
      <c r="Z127" s="44">
        <v>64</v>
      </c>
      <c r="AA127" s="16">
        <v>145</v>
      </c>
      <c r="AB127" s="16">
        <v>86</v>
      </c>
      <c r="AC127" s="44">
        <v>199</v>
      </c>
      <c r="AD127" s="62">
        <v>184</v>
      </c>
      <c r="AE127" s="16">
        <v>93</v>
      </c>
      <c r="AF127" s="14">
        <v>158</v>
      </c>
      <c r="AG127" s="62">
        <v>312</v>
      </c>
      <c r="AH127" s="16">
        <v>364</v>
      </c>
      <c r="AI127" s="62">
        <v>334</v>
      </c>
      <c r="AJ127" s="62">
        <v>470</v>
      </c>
      <c r="AK127" s="16">
        <v>484</v>
      </c>
      <c r="AL127" s="62">
        <v>529</v>
      </c>
      <c r="AM127" s="62">
        <v>406</v>
      </c>
      <c r="AN127" s="16">
        <v>501</v>
      </c>
      <c r="AO127" s="62">
        <v>465</v>
      </c>
      <c r="AP127" s="16">
        <v>567</v>
      </c>
      <c r="AQ127" s="16">
        <v>348</v>
      </c>
      <c r="AR127" s="16">
        <v>324</v>
      </c>
      <c r="AS127" s="16">
        <v>340</v>
      </c>
      <c r="AT127" s="16">
        <v>331</v>
      </c>
      <c r="AU127" s="16">
        <v>300</v>
      </c>
      <c r="AV127" s="16">
        <v>315</v>
      </c>
      <c r="AW127" s="16">
        <v>273</v>
      </c>
    </row>
    <row r="128" spans="2:49" x14ac:dyDescent="0.3">
      <c r="B128" s="188"/>
      <c r="C128" s="7" t="s">
        <v>6</v>
      </c>
      <c r="D128" s="17"/>
      <c r="E128" s="11">
        <v>37</v>
      </c>
      <c r="F128" s="11">
        <v>46</v>
      </c>
      <c r="G128" s="30">
        <v>72</v>
      </c>
      <c r="H128" s="13">
        <v>37</v>
      </c>
      <c r="I128" s="17"/>
      <c r="J128" s="17"/>
      <c r="K128" s="17"/>
      <c r="L128" s="17"/>
      <c r="M128" s="17"/>
      <c r="N128" s="17"/>
      <c r="O128" s="18"/>
      <c r="P128" s="17"/>
      <c r="Q128" s="17"/>
      <c r="R128" s="18"/>
      <c r="S128" s="18"/>
      <c r="T128" s="17"/>
      <c r="U128" s="17"/>
      <c r="V128" s="17"/>
      <c r="W128" s="17"/>
      <c r="X128" s="17"/>
      <c r="Y128" s="18"/>
      <c r="Z128" s="44">
        <v>2</v>
      </c>
      <c r="AA128" s="18"/>
      <c r="AB128" s="18"/>
      <c r="AC128" s="17"/>
      <c r="AD128" s="63"/>
      <c r="AE128" s="18"/>
      <c r="AF128" s="17"/>
      <c r="AG128" s="63"/>
      <c r="AH128" s="18"/>
      <c r="AI128" s="63"/>
      <c r="AJ128" s="63"/>
      <c r="AK128" s="18"/>
      <c r="AL128" s="63"/>
      <c r="AM128" s="63"/>
      <c r="AN128" s="18"/>
      <c r="AO128" s="63"/>
      <c r="AP128" s="18"/>
      <c r="AQ128" s="18"/>
      <c r="AR128" s="18"/>
      <c r="AS128" s="18"/>
      <c r="AT128" s="18"/>
      <c r="AU128" s="18"/>
      <c r="AV128" s="18"/>
      <c r="AW128" s="18"/>
    </row>
    <row r="129" spans="2:49" x14ac:dyDescent="0.3">
      <c r="B129" s="188"/>
      <c r="C129" s="9" t="s">
        <v>31</v>
      </c>
      <c r="D129" s="31"/>
      <c r="E129" s="19"/>
      <c r="F129" s="19"/>
      <c r="G129" s="20"/>
      <c r="H129" s="20"/>
      <c r="I129" s="13">
        <v>34</v>
      </c>
      <c r="J129" s="14">
        <v>37</v>
      </c>
      <c r="K129" s="14">
        <v>40</v>
      </c>
      <c r="L129" s="14">
        <v>23</v>
      </c>
      <c r="M129" s="12">
        <v>21</v>
      </c>
      <c r="N129" s="12">
        <v>47</v>
      </c>
      <c r="O129" s="15">
        <v>26</v>
      </c>
      <c r="P129" s="12">
        <v>34</v>
      </c>
      <c r="Q129" s="12">
        <v>23</v>
      </c>
      <c r="R129" s="15">
        <v>3</v>
      </c>
      <c r="S129" s="15">
        <v>4</v>
      </c>
      <c r="T129" s="14">
        <v>4</v>
      </c>
      <c r="U129" s="14">
        <v>10</v>
      </c>
      <c r="V129" s="14">
        <v>13</v>
      </c>
      <c r="W129" s="14">
        <v>15</v>
      </c>
      <c r="X129" s="14">
        <v>19</v>
      </c>
      <c r="Y129" s="16">
        <v>18</v>
      </c>
      <c r="Z129" s="44">
        <v>37</v>
      </c>
      <c r="AA129" s="16">
        <v>25</v>
      </c>
      <c r="AB129" s="16">
        <v>30</v>
      </c>
      <c r="AC129" s="44">
        <v>90</v>
      </c>
      <c r="AD129" s="62">
        <v>98</v>
      </c>
      <c r="AE129" s="16">
        <v>70</v>
      </c>
      <c r="AF129" s="14">
        <v>115</v>
      </c>
      <c r="AG129" s="62">
        <v>115</v>
      </c>
      <c r="AH129" s="16">
        <v>125</v>
      </c>
      <c r="AI129" s="62">
        <v>135</v>
      </c>
      <c r="AJ129" s="62">
        <v>140</v>
      </c>
      <c r="AK129" s="16">
        <v>138</v>
      </c>
      <c r="AL129" s="62">
        <v>140</v>
      </c>
      <c r="AM129" s="62">
        <v>127</v>
      </c>
      <c r="AN129" s="16">
        <v>142</v>
      </c>
      <c r="AO129" s="62">
        <v>118</v>
      </c>
      <c r="AP129" s="16">
        <v>124</v>
      </c>
      <c r="AQ129" s="16">
        <v>106</v>
      </c>
      <c r="AR129" s="16">
        <v>113</v>
      </c>
      <c r="AS129" s="16">
        <v>127</v>
      </c>
      <c r="AT129" s="16">
        <v>129</v>
      </c>
      <c r="AU129" s="16">
        <v>128</v>
      </c>
      <c r="AV129" s="16">
        <v>144</v>
      </c>
      <c r="AW129" s="16">
        <v>124</v>
      </c>
    </row>
    <row r="130" spans="2:49" x14ac:dyDescent="0.3">
      <c r="B130" s="188"/>
      <c r="C130" s="9" t="s">
        <v>32</v>
      </c>
      <c r="D130" s="31"/>
      <c r="E130" s="19"/>
      <c r="F130" s="19"/>
      <c r="G130" s="20"/>
      <c r="H130" s="20"/>
      <c r="I130" s="13">
        <v>1</v>
      </c>
      <c r="J130" s="17"/>
      <c r="K130" s="14">
        <v>3</v>
      </c>
      <c r="L130" s="14">
        <v>53</v>
      </c>
      <c r="M130" s="12">
        <v>3</v>
      </c>
      <c r="N130" s="12">
        <v>2</v>
      </c>
      <c r="O130" s="15">
        <v>2</v>
      </c>
      <c r="P130" s="12">
        <v>62</v>
      </c>
      <c r="Q130" s="12">
        <v>38</v>
      </c>
      <c r="R130" s="15">
        <v>2</v>
      </c>
      <c r="S130" s="15">
        <v>2</v>
      </c>
      <c r="T130" s="14">
        <v>2</v>
      </c>
      <c r="U130" s="14">
        <v>3</v>
      </c>
      <c r="V130" s="14">
        <v>2</v>
      </c>
      <c r="W130" s="14">
        <v>2</v>
      </c>
      <c r="X130" s="14">
        <v>6</v>
      </c>
      <c r="Y130" s="16">
        <v>1</v>
      </c>
      <c r="Z130" s="44">
        <v>5</v>
      </c>
      <c r="AA130" s="16">
        <v>3</v>
      </c>
      <c r="AB130" s="16">
        <v>86</v>
      </c>
      <c r="AC130" s="44">
        <v>4</v>
      </c>
      <c r="AD130" s="62">
        <v>10</v>
      </c>
      <c r="AE130" s="16">
        <v>8</v>
      </c>
      <c r="AF130" s="14">
        <v>58</v>
      </c>
      <c r="AG130" s="62">
        <v>14</v>
      </c>
      <c r="AH130" s="16">
        <v>73</v>
      </c>
      <c r="AI130" s="62">
        <v>70</v>
      </c>
      <c r="AJ130" s="62">
        <v>29</v>
      </c>
      <c r="AK130" s="16">
        <v>7</v>
      </c>
      <c r="AL130" s="62">
        <v>11</v>
      </c>
      <c r="AM130" s="62">
        <v>186</v>
      </c>
      <c r="AN130" s="16">
        <v>7</v>
      </c>
      <c r="AO130" s="62">
        <v>15</v>
      </c>
      <c r="AP130" s="16">
        <v>74</v>
      </c>
      <c r="AQ130" s="16">
        <v>11</v>
      </c>
      <c r="AR130" s="16">
        <v>11</v>
      </c>
      <c r="AS130" s="16">
        <v>16</v>
      </c>
      <c r="AT130" s="16">
        <v>13</v>
      </c>
      <c r="AU130" s="16">
        <v>20</v>
      </c>
      <c r="AV130" s="16">
        <v>26</v>
      </c>
      <c r="AW130" s="16">
        <v>24</v>
      </c>
    </row>
    <row r="131" spans="2:49" x14ac:dyDescent="0.3">
      <c r="B131" s="188"/>
      <c r="C131" s="9" t="s">
        <v>33</v>
      </c>
      <c r="D131" s="31"/>
      <c r="E131" s="19"/>
      <c r="F131" s="19"/>
      <c r="G131" s="20"/>
      <c r="H131" s="20"/>
      <c r="I131" s="13">
        <v>5</v>
      </c>
      <c r="J131" s="14">
        <v>2</v>
      </c>
      <c r="K131" s="14">
        <v>9</v>
      </c>
      <c r="L131" s="14">
        <v>13</v>
      </c>
      <c r="M131" s="12">
        <v>19</v>
      </c>
      <c r="N131" s="12">
        <v>16</v>
      </c>
      <c r="O131" s="15">
        <v>28</v>
      </c>
      <c r="P131" s="12">
        <v>49</v>
      </c>
      <c r="Q131" s="12">
        <v>17</v>
      </c>
      <c r="R131" s="15">
        <v>1</v>
      </c>
      <c r="S131" s="15">
        <v>1</v>
      </c>
      <c r="T131" s="14">
        <v>1</v>
      </c>
      <c r="U131" s="14">
        <v>6</v>
      </c>
      <c r="V131" s="14">
        <v>8</v>
      </c>
      <c r="W131" s="14">
        <v>8</v>
      </c>
      <c r="X131" s="14">
        <v>11</v>
      </c>
      <c r="Y131" s="16">
        <v>13</v>
      </c>
      <c r="Z131" s="44">
        <v>6</v>
      </c>
      <c r="AA131" s="16">
        <v>43</v>
      </c>
      <c r="AB131" s="16">
        <v>15</v>
      </c>
      <c r="AC131" s="44">
        <v>32</v>
      </c>
      <c r="AD131" s="62">
        <v>86</v>
      </c>
      <c r="AE131" s="16">
        <v>41</v>
      </c>
      <c r="AF131" s="14">
        <v>86</v>
      </c>
      <c r="AG131" s="62">
        <v>76</v>
      </c>
      <c r="AH131" s="16">
        <v>60</v>
      </c>
      <c r="AI131" s="62">
        <v>66</v>
      </c>
      <c r="AJ131" s="62">
        <v>64</v>
      </c>
      <c r="AK131" s="16">
        <v>102</v>
      </c>
      <c r="AL131" s="62">
        <v>44</v>
      </c>
      <c r="AM131" s="62">
        <v>49</v>
      </c>
      <c r="AN131" s="16">
        <v>102</v>
      </c>
      <c r="AO131" s="62">
        <v>17</v>
      </c>
      <c r="AP131" s="16">
        <v>24</v>
      </c>
      <c r="AQ131" s="16">
        <v>39</v>
      </c>
      <c r="AR131" s="16">
        <v>54</v>
      </c>
      <c r="AS131" s="16">
        <v>63</v>
      </c>
      <c r="AT131" s="16">
        <v>69</v>
      </c>
      <c r="AU131" s="16">
        <v>43</v>
      </c>
      <c r="AV131" s="16">
        <v>63</v>
      </c>
      <c r="AW131" s="16">
        <v>62</v>
      </c>
    </row>
    <row r="132" spans="2:49" x14ac:dyDescent="0.3">
      <c r="B132" s="188"/>
      <c r="C132" s="9" t="s">
        <v>44</v>
      </c>
      <c r="D132" s="19"/>
      <c r="E132" s="19"/>
      <c r="F132" s="19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56"/>
      <c r="Z132" s="44">
        <v>79</v>
      </c>
      <c r="AA132" s="56"/>
      <c r="AB132" s="56"/>
      <c r="AC132" s="20"/>
      <c r="AD132" s="64"/>
      <c r="AE132" s="56"/>
      <c r="AF132" s="20"/>
      <c r="AG132" s="64"/>
      <c r="AH132" s="56"/>
      <c r="AI132" s="64"/>
      <c r="AJ132" s="64"/>
      <c r="AK132" s="56"/>
      <c r="AL132" s="64"/>
      <c r="AM132" s="64"/>
      <c r="AN132" s="56"/>
      <c r="AO132" s="64"/>
      <c r="AP132" s="56"/>
      <c r="AQ132" s="56"/>
      <c r="AR132" s="56"/>
      <c r="AS132" s="56"/>
      <c r="AT132" s="56"/>
      <c r="AU132" s="56"/>
      <c r="AV132" s="56"/>
      <c r="AW132" s="56"/>
    </row>
    <row r="133" spans="2:49" x14ac:dyDescent="0.3">
      <c r="B133" s="188"/>
      <c r="C133" s="45" t="s">
        <v>45</v>
      </c>
      <c r="D133" s="19"/>
      <c r="E133" s="19"/>
      <c r="F133" s="19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56"/>
      <c r="Z133" s="44">
        <v>6</v>
      </c>
      <c r="AA133" s="56"/>
      <c r="AB133" s="56"/>
      <c r="AC133" s="20"/>
      <c r="AD133" s="64"/>
      <c r="AE133" s="56"/>
      <c r="AF133" s="20"/>
      <c r="AG133" s="64"/>
      <c r="AH133" s="56"/>
      <c r="AI133" s="64"/>
      <c r="AJ133" s="64"/>
      <c r="AK133" s="56"/>
      <c r="AL133" s="64"/>
      <c r="AM133" s="64"/>
      <c r="AN133" s="56"/>
      <c r="AO133" s="64"/>
      <c r="AP133" s="56"/>
      <c r="AQ133" s="56"/>
      <c r="AR133" s="56"/>
      <c r="AS133" s="56"/>
      <c r="AT133" s="56"/>
      <c r="AU133" s="56"/>
      <c r="AV133" s="56"/>
      <c r="AW133" s="56"/>
    </row>
    <row r="134" spans="2:49" ht="15" thickBot="1" x14ac:dyDescent="0.35">
      <c r="B134" s="189"/>
      <c r="C134" s="46" t="s">
        <v>46</v>
      </c>
      <c r="D134" s="21"/>
      <c r="E134" s="21"/>
      <c r="F134" s="21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57"/>
      <c r="Z134" s="47">
        <v>2</v>
      </c>
      <c r="AA134" s="57"/>
      <c r="AB134" s="57"/>
      <c r="AC134" s="22"/>
      <c r="AD134" s="65"/>
      <c r="AE134" s="57"/>
      <c r="AF134" s="22"/>
      <c r="AG134" s="65"/>
      <c r="AH134" s="57"/>
      <c r="AI134" s="65"/>
      <c r="AJ134" s="65"/>
      <c r="AK134" s="57"/>
      <c r="AL134" s="65"/>
      <c r="AM134" s="65"/>
      <c r="AN134" s="57"/>
      <c r="AO134" s="65"/>
      <c r="AP134" s="57"/>
      <c r="AQ134" s="57"/>
      <c r="AR134" s="57"/>
      <c r="AS134" s="57"/>
      <c r="AT134" s="57"/>
      <c r="AU134" s="57"/>
      <c r="AV134" s="57"/>
      <c r="AW134" s="57"/>
    </row>
    <row r="135" spans="2:49" x14ac:dyDescent="0.3">
      <c r="B135" s="187" t="s">
        <v>26</v>
      </c>
      <c r="C135" s="10" t="s">
        <v>3</v>
      </c>
      <c r="D135" s="32"/>
      <c r="E135" s="32"/>
      <c r="F135" s="23">
        <v>2793</v>
      </c>
      <c r="G135" s="24">
        <v>1653</v>
      </c>
      <c r="H135" s="25">
        <v>639</v>
      </c>
      <c r="I135" s="25">
        <v>637</v>
      </c>
      <c r="J135" s="26">
        <v>18</v>
      </c>
      <c r="K135" s="26">
        <v>135</v>
      </c>
      <c r="L135" s="26">
        <v>58</v>
      </c>
      <c r="M135" s="26">
        <v>37</v>
      </c>
      <c r="N135" s="24">
        <v>71</v>
      </c>
      <c r="O135" s="27">
        <v>105</v>
      </c>
      <c r="P135" s="26">
        <v>341</v>
      </c>
      <c r="Q135" s="26">
        <v>549</v>
      </c>
      <c r="R135" s="40">
        <v>497</v>
      </c>
      <c r="S135" s="40">
        <v>358</v>
      </c>
      <c r="T135" s="26">
        <v>359</v>
      </c>
      <c r="U135" s="26">
        <v>327</v>
      </c>
      <c r="V135" s="26">
        <v>199</v>
      </c>
      <c r="W135" s="26">
        <v>247</v>
      </c>
      <c r="X135" s="26">
        <v>323</v>
      </c>
      <c r="Y135" s="40">
        <v>300</v>
      </c>
      <c r="Z135" s="43">
        <v>258</v>
      </c>
      <c r="AA135" s="40">
        <v>325</v>
      </c>
      <c r="AB135" s="40">
        <v>530</v>
      </c>
      <c r="AC135" s="43">
        <v>363</v>
      </c>
      <c r="AD135" s="61">
        <v>390</v>
      </c>
      <c r="AE135" s="40">
        <v>252</v>
      </c>
      <c r="AF135" s="26">
        <v>436</v>
      </c>
      <c r="AG135" s="61">
        <v>460</v>
      </c>
      <c r="AH135" s="40">
        <v>365</v>
      </c>
      <c r="AI135" s="61">
        <v>458</v>
      </c>
      <c r="AJ135" s="61">
        <v>372</v>
      </c>
      <c r="AK135" s="40">
        <v>468</v>
      </c>
      <c r="AL135" s="61">
        <v>433</v>
      </c>
      <c r="AM135" s="61">
        <v>428</v>
      </c>
      <c r="AN135" s="40">
        <v>517</v>
      </c>
      <c r="AO135" s="61">
        <v>405</v>
      </c>
      <c r="AP135" s="40">
        <v>236</v>
      </c>
      <c r="AQ135" s="40">
        <v>279</v>
      </c>
      <c r="AR135" s="40">
        <v>278</v>
      </c>
      <c r="AS135" s="40">
        <v>198</v>
      </c>
      <c r="AT135" s="40">
        <v>298</v>
      </c>
      <c r="AU135" s="40">
        <v>361</v>
      </c>
      <c r="AV135" s="40">
        <v>280</v>
      </c>
      <c r="AW135" s="40">
        <v>219</v>
      </c>
    </row>
    <row r="136" spans="2:49" x14ac:dyDescent="0.3">
      <c r="B136" s="188"/>
      <c r="C136" s="7" t="s">
        <v>4</v>
      </c>
      <c r="D136" s="31"/>
      <c r="E136" s="31"/>
      <c r="F136" s="11">
        <v>3</v>
      </c>
      <c r="G136" s="12"/>
      <c r="H136" s="33"/>
      <c r="I136" s="13">
        <v>4</v>
      </c>
      <c r="J136" s="17"/>
      <c r="K136" s="14">
        <v>3</v>
      </c>
      <c r="L136" s="14">
        <v>3</v>
      </c>
      <c r="M136" s="12">
        <v>2</v>
      </c>
      <c r="N136" s="12">
        <v>9</v>
      </c>
      <c r="O136" s="15">
        <v>11</v>
      </c>
      <c r="P136" s="12">
        <v>5</v>
      </c>
      <c r="Q136" s="12">
        <v>15</v>
      </c>
      <c r="R136" s="15">
        <v>23</v>
      </c>
      <c r="S136" s="15">
        <v>14</v>
      </c>
      <c r="T136" s="14">
        <v>14</v>
      </c>
      <c r="U136" s="14">
        <v>14</v>
      </c>
      <c r="V136" s="14">
        <v>6</v>
      </c>
      <c r="W136" s="14">
        <v>6</v>
      </c>
      <c r="X136" s="14">
        <v>11</v>
      </c>
      <c r="Y136" s="16">
        <v>21</v>
      </c>
      <c r="Z136" s="44">
        <v>4</v>
      </c>
      <c r="AA136" s="16">
        <v>3</v>
      </c>
      <c r="AB136" s="16">
        <v>2</v>
      </c>
      <c r="AC136" s="44">
        <v>17</v>
      </c>
      <c r="AD136" s="62">
        <v>30</v>
      </c>
      <c r="AE136" s="16">
        <v>13</v>
      </c>
      <c r="AF136" s="14">
        <v>44</v>
      </c>
      <c r="AG136" s="62">
        <v>23</v>
      </c>
      <c r="AH136" s="16">
        <v>6</v>
      </c>
      <c r="AI136" s="62">
        <v>11</v>
      </c>
      <c r="AJ136" s="62">
        <v>23</v>
      </c>
      <c r="AK136" s="68"/>
      <c r="AL136" s="62">
        <v>12</v>
      </c>
      <c r="AM136" s="62">
        <v>82</v>
      </c>
      <c r="AN136" s="16">
        <v>1</v>
      </c>
      <c r="AO136" s="62">
        <v>20</v>
      </c>
      <c r="AP136" s="16">
        <v>161</v>
      </c>
      <c r="AQ136" s="16">
        <v>3</v>
      </c>
      <c r="AR136" s="16">
        <v>5</v>
      </c>
      <c r="AS136" s="16">
        <v>7</v>
      </c>
      <c r="AT136" s="16">
        <v>6</v>
      </c>
      <c r="AU136" s="16">
        <v>19</v>
      </c>
      <c r="AV136" s="16">
        <v>34</v>
      </c>
      <c r="AW136" s="16">
        <v>32</v>
      </c>
    </row>
    <row r="137" spans="2:49" x14ac:dyDescent="0.3">
      <c r="B137" s="188"/>
      <c r="C137" s="7" t="s">
        <v>0</v>
      </c>
      <c r="D137" s="31"/>
      <c r="E137" s="31"/>
      <c r="F137" s="11">
        <v>3641</v>
      </c>
      <c r="G137" s="12">
        <v>2734</v>
      </c>
      <c r="H137" s="13">
        <v>1434</v>
      </c>
      <c r="I137" s="13">
        <v>1277</v>
      </c>
      <c r="J137" s="14">
        <v>6</v>
      </c>
      <c r="K137" s="14">
        <v>135</v>
      </c>
      <c r="L137" s="14">
        <v>51</v>
      </c>
      <c r="M137" s="14">
        <v>6</v>
      </c>
      <c r="N137" s="12">
        <v>110</v>
      </c>
      <c r="O137" s="15">
        <v>108</v>
      </c>
      <c r="P137" s="14">
        <v>199</v>
      </c>
      <c r="Q137" s="14">
        <v>270</v>
      </c>
      <c r="R137" s="16">
        <v>367</v>
      </c>
      <c r="S137" s="16">
        <v>245</v>
      </c>
      <c r="T137" s="14">
        <v>245</v>
      </c>
      <c r="U137" s="14">
        <v>207</v>
      </c>
      <c r="V137" s="14">
        <v>170</v>
      </c>
      <c r="W137" s="14">
        <v>172</v>
      </c>
      <c r="X137" s="14">
        <v>235</v>
      </c>
      <c r="Y137" s="16">
        <v>141</v>
      </c>
      <c r="Z137" s="44">
        <v>274</v>
      </c>
      <c r="AA137" s="16">
        <v>385</v>
      </c>
      <c r="AB137" s="16">
        <v>218</v>
      </c>
      <c r="AC137" s="44">
        <v>210</v>
      </c>
      <c r="AD137" s="62">
        <v>273</v>
      </c>
      <c r="AE137" s="16">
        <v>216</v>
      </c>
      <c r="AF137" s="14">
        <v>311</v>
      </c>
      <c r="AG137" s="62">
        <v>360</v>
      </c>
      <c r="AH137" s="16">
        <v>230</v>
      </c>
      <c r="AI137" s="62">
        <v>470</v>
      </c>
      <c r="AJ137" s="62">
        <v>341</v>
      </c>
      <c r="AK137" s="16">
        <v>336</v>
      </c>
      <c r="AL137" s="62">
        <v>267</v>
      </c>
      <c r="AM137" s="62">
        <v>205</v>
      </c>
      <c r="AN137" s="16">
        <v>399</v>
      </c>
      <c r="AO137" s="62">
        <v>131</v>
      </c>
      <c r="AP137" s="16">
        <v>113</v>
      </c>
      <c r="AQ137" s="16">
        <v>217</v>
      </c>
      <c r="AR137" s="16">
        <v>266</v>
      </c>
      <c r="AS137" s="16">
        <v>266</v>
      </c>
      <c r="AT137" s="16">
        <v>140</v>
      </c>
      <c r="AU137" s="16">
        <v>277</v>
      </c>
      <c r="AV137" s="16">
        <v>230</v>
      </c>
      <c r="AW137" s="16">
        <v>181</v>
      </c>
    </row>
    <row r="138" spans="2:49" x14ac:dyDescent="0.3">
      <c r="B138" s="188"/>
      <c r="C138" s="7" t="s">
        <v>1</v>
      </c>
      <c r="D138" s="31"/>
      <c r="E138" s="31"/>
      <c r="F138" s="11">
        <v>1037</v>
      </c>
      <c r="G138" s="12">
        <v>2558</v>
      </c>
      <c r="H138" s="13">
        <v>2838</v>
      </c>
      <c r="I138" s="13">
        <v>1652</v>
      </c>
      <c r="J138" s="14">
        <v>2</v>
      </c>
      <c r="K138" s="14">
        <v>333</v>
      </c>
      <c r="L138" s="14">
        <v>12</v>
      </c>
      <c r="M138" s="12">
        <v>1</v>
      </c>
      <c r="N138" s="12">
        <v>57</v>
      </c>
      <c r="O138" s="15">
        <v>59</v>
      </c>
      <c r="P138" s="12">
        <v>87</v>
      </c>
      <c r="Q138" s="12">
        <v>65</v>
      </c>
      <c r="R138" s="15">
        <v>117</v>
      </c>
      <c r="S138" s="15">
        <v>77</v>
      </c>
      <c r="T138" s="14">
        <v>81</v>
      </c>
      <c r="U138" s="14">
        <v>73</v>
      </c>
      <c r="V138" s="14">
        <v>76</v>
      </c>
      <c r="W138" s="14">
        <v>75</v>
      </c>
      <c r="X138" s="14">
        <v>135</v>
      </c>
      <c r="Y138" s="16">
        <v>241</v>
      </c>
      <c r="Z138" s="44">
        <v>181</v>
      </c>
      <c r="AA138" s="16">
        <v>160</v>
      </c>
      <c r="AB138" s="16">
        <v>184</v>
      </c>
      <c r="AC138" s="44">
        <v>154</v>
      </c>
      <c r="AD138" s="62">
        <v>110</v>
      </c>
      <c r="AE138" s="16">
        <v>84</v>
      </c>
      <c r="AF138" s="14">
        <v>110</v>
      </c>
      <c r="AG138" s="62">
        <v>197</v>
      </c>
      <c r="AH138" s="16">
        <v>113</v>
      </c>
      <c r="AI138" s="62">
        <v>151</v>
      </c>
      <c r="AJ138" s="62">
        <v>125</v>
      </c>
      <c r="AK138" s="16">
        <v>75</v>
      </c>
      <c r="AL138" s="62">
        <v>164</v>
      </c>
      <c r="AM138" s="62">
        <v>129</v>
      </c>
      <c r="AN138" s="16">
        <v>82</v>
      </c>
      <c r="AO138" s="62">
        <v>164</v>
      </c>
      <c r="AP138" s="16">
        <v>190</v>
      </c>
      <c r="AQ138" s="16">
        <v>88</v>
      </c>
      <c r="AR138" s="16">
        <v>40</v>
      </c>
      <c r="AS138" s="16">
        <v>88</v>
      </c>
      <c r="AT138" s="16">
        <v>68</v>
      </c>
      <c r="AU138" s="16">
        <v>69</v>
      </c>
      <c r="AV138" s="16">
        <v>121</v>
      </c>
      <c r="AW138" s="16">
        <v>81</v>
      </c>
    </row>
    <row r="139" spans="2:49" x14ac:dyDescent="0.3">
      <c r="B139" s="188"/>
      <c r="C139" s="7" t="s">
        <v>2</v>
      </c>
      <c r="D139" s="31"/>
      <c r="E139" s="31"/>
      <c r="F139" s="11">
        <v>1</v>
      </c>
      <c r="G139" s="34"/>
      <c r="H139" s="17"/>
      <c r="I139" s="13">
        <v>1</v>
      </c>
      <c r="J139" s="17"/>
      <c r="K139" s="14">
        <v>5</v>
      </c>
      <c r="L139" s="14">
        <v>4</v>
      </c>
      <c r="M139" s="12">
        <v>3</v>
      </c>
      <c r="N139" s="12">
        <v>1</v>
      </c>
      <c r="O139" s="15">
        <v>3</v>
      </c>
      <c r="P139" s="12">
        <v>14</v>
      </c>
      <c r="Q139" s="12">
        <v>40</v>
      </c>
      <c r="R139" s="15">
        <v>117</v>
      </c>
      <c r="S139" s="15">
        <v>58</v>
      </c>
      <c r="T139" s="14">
        <v>58</v>
      </c>
      <c r="U139" s="14">
        <v>122</v>
      </c>
      <c r="V139" s="14">
        <v>39</v>
      </c>
      <c r="W139" s="14">
        <v>36</v>
      </c>
      <c r="X139" s="14">
        <v>85</v>
      </c>
      <c r="Y139" s="16">
        <v>107</v>
      </c>
      <c r="Z139" s="44">
        <v>2</v>
      </c>
      <c r="AA139" s="16">
        <v>59</v>
      </c>
      <c r="AB139" s="16">
        <v>55</v>
      </c>
      <c r="AC139" s="44">
        <v>83</v>
      </c>
      <c r="AD139" s="62">
        <v>216</v>
      </c>
      <c r="AE139" s="16">
        <v>10</v>
      </c>
      <c r="AF139" s="14">
        <v>123</v>
      </c>
      <c r="AG139" s="62">
        <v>232</v>
      </c>
      <c r="AH139" s="16">
        <v>74</v>
      </c>
      <c r="AI139" s="62">
        <v>105</v>
      </c>
      <c r="AJ139" s="62">
        <v>143</v>
      </c>
      <c r="AK139" s="16">
        <v>55</v>
      </c>
      <c r="AL139" s="62">
        <v>76</v>
      </c>
      <c r="AM139" s="62">
        <v>79</v>
      </c>
      <c r="AN139" s="16">
        <v>58</v>
      </c>
      <c r="AO139" s="62">
        <v>122</v>
      </c>
      <c r="AP139" s="16">
        <v>98</v>
      </c>
      <c r="AQ139" s="16">
        <v>32</v>
      </c>
      <c r="AR139" s="16">
        <v>25</v>
      </c>
      <c r="AS139" s="16">
        <v>22</v>
      </c>
      <c r="AT139" s="16">
        <v>13</v>
      </c>
      <c r="AU139" s="16">
        <v>58</v>
      </c>
      <c r="AV139" s="16">
        <v>57</v>
      </c>
      <c r="AW139" s="16">
        <v>16</v>
      </c>
    </row>
    <row r="140" spans="2:49" x14ac:dyDescent="0.3">
      <c r="B140" s="188"/>
      <c r="C140" s="7" t="s">
        <v>25</v>
      </c>
      <c r="D140" s="31"/>
      <c r="E140" s="31"/>
      <c r="F140" s="11">
        <v>450</v>
      </c>
      <c r="G140" s="12">
        <v>191</v>
      </c>
      <c r="H140" s="13">
        <v>170</v>
      </c>
      <c r="I140" s="13">
        <v>124</v>
      </c>
      <c r="J140" s="14">
        <v>3</v>
      </c>
      <c r="K140" s="14">
        <v>5</v>
      </c>
      <c r="L140" s="14">
        <v>6</v>
      </c>
      <c r="M140" s="12">
        <v>6</v>
      </c>
      <c r="N140" s="12">
        <v>42</v>
      </c>
      <c r="O140" s="15">
        <v>45</v>
      </c>
      <c r="P140" s="12">
        <v>85</v>
      </c>
      <c r="Q140" s="12">
        <v>53</v>
      </c>
      <c r="R140" s="15">
        <v>54</v>
      </c>
      <c r="S140" s="15">
        <v>54</v>
      </c>
      <c r="T140" s="14">
        <v>54</v>
      </c>
      <c r="U140" s="14">
        <v>48</v>
      </c>
      <c r="V140" s="14">
        <v>61</v>
      </c>
      <c r="W140" s="14">
        <v>57</v>
      </c>
      <c r="X140" s="14">
        <v>67</v>
      </c>
      <c r="Y140" s="16">
        <v>73</v>
      </c>
      <c r="Z140" s="44">
        <v>100</v>
      </c>
      <c r="AA140" s="16">
        <v>84</v>
      </c>
      <c r="AB140" s="16">
        <v>104</v>
      </c>
      <c r="AC140" s="44">
        <v>95</v>
      </c>
      <c r="AD140" s="62">
        <v>83</v>
      </c>
      <c r="AE140" s="16">
        <v>87</v>
      </c>
      <c r="AF140" s="14">
        <v>82</v>
      </c>
      <c r="AG140" s="62">
        <v>38</v>
      </c>
      <c r="AH140" s="16">
        <v>63</v>
      </c>
      <c r="AI140" s="62">
        <v>62</v>
      </c>
      <c r="AJ140" s="62">
        <v>41</v>
      </c>
      <c r="AK140" s="16">
        <v>66</v>
      </c>
      <c r="AL140" s="62">
        <v>75</v>
      </c>
      <c r="AM140" s="62">
        <v>47</v>
      </c>
      <c r="AN140" s="16">
        <v>76</v>
      </c>
      <c r="AO140" s="62">
        <v>23</v>
      </c>
      <c r="AP140" s="16">
        <v>101</v>
      </c>
      <c r="AQ140" s="16">
        <v>85</v>
      </c>
      <c r="AR140" s="16">
        <v>75</v>
      </c>
      <c r="AS140" s="16">
        <v>39</v>
      </c>
      <c r="AT140" s="16">
        <v>47</v>
      </c>
      <c r="AU140" s="16">
        <v>70</v>
      </c>
      <c r="AV140" s="16">
        <v>72</v>
      </c>
      <c r="AW140" s="16">
        <v>80</v>
      </c>
    </row>
    <row r="141" spans="2:49" x14ac:dyDescent="0.3">
      <c r="B141" s="188"/>
      <c r="C141" s="8" t="s">
        <v>23</v>
      </c>
      <c r="D141" s="31"/>
      <c r="E141" s="31"/>
      <c r="F141" s="11">
        <v>108</v>
      </c>
      <c r="G141" s="12">
        <v>157</v>
      </c>
      <c r="H141" s="13">
        <v>60</v>
      </c>
      <c r="I141" s="13">
        <v>62</v>
      </c>
      <c r="J141" s="14">
        <v>1</v>
      </c>
      <c r="K141" s="14">
        <v>11</v>
      </c>
      <c r="L141" s="14">
        <v>3</v>
      </c>
      <c r="M141" s="12">
        <v>3</v>
      </c>
      <c r="N141" s="12">
        <v>13</v>
      </c>
      <c r="O141" s="15">
        <v>13</v>
      </c>
      <c r="P141" s="12">
        <v>31</v>
      </c>
      <c r="Q141" s="12">
        <v>27</v>
      </c>
      <c r="R141" s="15">
        <v>20</v>
      </c>
      <c r="S141" s="15">
        <v>19</v>
      </c>
      <c r="T141" s="14">
        <v>19</v>
      </c>
      <c r="U141" s="14">
        <v>33</v>
      </c>
      <c r="V141" s="14">
        <v>23</v>
      </c>
      <c r="W141" s="14">
        <v>26</v>
      </c>
      <c r="X141" s="14">
        <v>30</v>
      </c>
      <c r="Y141" s="16">
        <v>23</v>
      </c>
      <c r="Z141" s="44">
        <v>15</v>
      </c>
      <c r="AA141" s="16">
        <v>20</v>
      </c>
      <c r="AB141" s="16">
        <v>16</v>
      </c>
      <c r="AC141" s="44">
        <v>30</v>
      </c>
      <c r="AD141" s="62">
        <v>23</v>
      </c>
      <c r="AE141" s="16">
        <v>14</v>
      </c>
      <c r="AF141" s="14">
        <v>12</v>
      </c>
      <c r="AG141" s="62">
        <v>9</v>
      </c>
      <c r="AH141" s="16">
        <v>20</v>
      </c>
      <c r="AI141" s="62">
        <v>34</v>
      </c>
      <c r="AJ141" s="62">
        <v>10</v>
      </c>
      <c r="AK141" s="16">
        <v>15</v>
      </c>
      <c r="AL141" s="62">
        <v>26</v>
      </c>
      <c r="AM141" s="62">
        <v>21</v>
      </c>
      <c r="AN141" s="16">
        <v>19</v>
      </c>
      <c r="AO141" s="62">
        <v>12</v>
      </c>
      <c r="AP141" s="16">
        <v>12</v>
      </c>
      <c r="AQ141" s="16">
        <v>15</v>
      </c>
      <c r="AR141" s="16">
        <v>17</v>
      </c>
      <c r="AS141" s="16">
        <v>19</v>
      </c>
      <c r="AT141" s="16">
        <v>21</v>
      </c>
      <c r="AU141" s="16">
        <v>18</v>
      </c>
      <c r="AV141" s="16">
        <v>35</v>
      </c>
      <c r="AW141" s="16">
        <v>15</v>
      </c>
    </row>
    <row r="142" spans="2:49" x14ac:dyDescent="0.3">
      <c r="B142" s="188"/>
      <c r="C142" s="7" t="s">
        <v>24</v>
      </c>
      <c r="D142" s="31"/>
      <c r="E142" s="31"/>
      <c r="F142" s="11">
        <v>78</v>
      </c>
      <c r="G142" s="12">
        <v>66</v>
      </c>
      <c r="H142" s="13">
        <v>42</v>
      </c>
      <c r="I142" s="13">
        <v>30</v>
      </c>
      <c r="J142" s="14">
        <v>2</v>
      </c>
      <c r="K142" s="14">
        <v>8</v>
      </c>
      <c r="L142" s="14">
        <v>2</v>
      </c>
      <c r="M142" s="12">
        <v>3</v>
      </c>
      <c r="N142" s="12">
        <v>7</v>
      </c>
      <c r="O142" s="15">
        <v>12</v>
      </c>
      <c r="P142" s="12">
        <v>22</v>
      </c>
      <c r="Q142" s="12">
        <v>54</v>
      </c>
      <c r="R142" s="15">
        <v>28</v>
      </c>
      <c r="S142" s="15">
        <v>20</v>
      </c>
      <c r="T142" s="14">
        <v>20</v>
      </c>
      <c r="U142" s="14">
        <v>9</v>
      </c>
      <c r="V142" s="14">
        <v>22</v>
      </c>
      <c r="W142" s="14">
        <v>25</v>
      </c>
      <c r="X142" s="14">
        <v>12</v>
      </c>
      <c r="Y142" s="16">
        <v>26</v>
      </c>
      <c r="Z142" s="44">
        <v>8</v>
      </c>
      <c r="AA142" s="16">
        <v>12</v>
      </c>
      <c r="AB142" s="16">
        <v>10</v>
      </c>
      <c r="AC142" s="44">
        <v>29</v>
      </c>
      <c r="AD142" s="62">
        <v>20</v>
      </c>
      <c r="AE142" s="16">
        <v>36</v>
      </c>
      <c r="AF142" s="14">
        <v>5</v>
      </c>
      <c r="AG142" s="62">
        <v>20</v>
      </c>
      <c r="AH142" s="16">
        <v>32</v>
      </c>
      <c r="AI142" s="62">
        <v>12</v>
      </c>
      <c r="AJ142" s="62">
        <v>63</v>
      </c>
      <c r="AK142" s="16">
        <v>18</v>
      </c>
      <c r="AL142" s="62">
        <v>25</v>
      </c>
      <c r="AM142" s="62">
        <v>9</v>
      </c>
      <c r="AN142" s="16">
        <v>19</v>
      </c>
      <c r="AO142" s="62">
        <v>26</v>
      </c>
      <c r="AP142" s="16">
        <v>14</v>
      </c>
      <c r="AQ142" s="16">
        <v>25</v>
      </c>
      <c r="AR142" s="16">
        <v>14</v>
      </c>
      <c r="AS142" s="16">
        <v>41</v>
      </c>
      <c r="AT142" s="16">
        <v>51</v>
      </c>
      <c r="AU142" s="16">
        <v>38</v>
      </c>
      <c r="AV142" s="16">
        <v>10</v>
      </c>
      <c r="AW142" s="16">
        <v>21</v>
      </c>
    </row>
    <row r="143" spans="2:49" x14ac:dyDescent="0.3">
      <c r="B143" s="188"/>
      <c r="C143" s="7" t="s">
        <v>5</v>
      </c>
      <c r="D143" s="31"/>
      <c r="E143" s="31"/>
      <c r="F143" s="11">
        <v>176</v>
      </c>
      <c r="G143" s="12">
        <v>104</v>
      </c>
      <c r="H143" s="13">
        <v>58</v>
      </c>
      <c r="I143" s="13">
        <v>57</v>
      </c>
      <c r="J143" s="17"/>
      <c r="K143" s="14">
        <v>7</v>
      </c>
      <c r="L143" s="12">
        <v>57</v>
      </c>
      <c r="M143" s="14">
        <v>17</v>
      </c>
      <c r="N143" s="12">
        <v>12</v>
      </c>
      <c r="O143" s="15">
        <v>9</v>
      </c>
      <c r="P143" s="14">
        <v>20</v>
      </c>
      <c r="Q143" s="14">
        <v>20</v>
      </c>
      <c r="R143" s="16">
        <v>8</v>
      </c>
      <c r="S143" s="16">
        <v>8</v>
      </c>
      <c r="T143" s="14">
        <v>8</v>
      </c>
      <c r="U143" s="14">
        <v>6</v>
      </c>
      <c r="V143" s="14">
        <v>30</v>
      </c>
      <c r="W143" s="14">
        <v>12</v>
      </c>
      <c r="X143" s="14">
        <v>36</v>
      </c>
      <c r="Y143" s="16">
        <v>39</v>
      </c>
      <c r="Z143" s="44">
        <v>19</v>
      </c>
      <c r="AA143" s="16">
        <v>5</v>
      </c>
      <c r="AB143" s="16">
        <v>15</v>
      </c>
      <c r="AC143" s="44">
        <v>21</v>
      </c>
      <c r="AD143" s="62">
        <v>18</v>
      </c>
      <c r="AE143" s="16">
        <v>11</v>
      </c>
      <c r="AF143" s="14">
        <v>6</v>
      </c>
      <c r="AG143" s="62">
        <v>12</v>
      </c>
      <c r="AH143" s="16">
        <v>11</v>
      </c>
      <c r="AI143" s="62">
        <v>51</v>
      </c>
      <c r="AJ143" s="62">
        <v>10</v>
      </c>
      <c r="AK143" s="16">
        <v>5</v>
      </c>
      <c r="AL143" s="62">
        <v>2</v>
      </c>
      <c r="AM143" s="62">
        <v>32</v>
      </c>
      <c r="AN143" s="16">
        <v>11</v>
      </c>
      <c r="AO143" s="62">
        <v>5</v>
      </c>
      <c r="AP143" s="16">
        <v>21</v>
      </c>
      <c r="AQ143" s="16">
        <v>14</v>
      </c>
      <c r="AR143" s="16">
        <v>31</v>
      </c>
      <c r="AS143" s="16">
        <v>7</v>
      </c>
      <c r="AT143" s="16">
        <v>23</v>
      </c>
      <c r="AU143" s="16"/>
      <c r="AV143" s="16">
        <v>17</v>
      </c>
      <c r="AW143" s="16">
        <v>13</v>
      </c>
    </row>
    <row r="144" spans="2:49" x14ac:dyDescent="0.3">
      <c r="B144" s="188"/>
      <c r="C144" s="7" t="s">
        <v>6</v>
      </c>
      <c r="D144" s="31"/>
      <c r="E144" s="31"/>
      <c r="F144" s="11">
        <v>25</v>
      </c>
      <c r="G144" s="12">
        <v>13</v>
      </c>
      <c r="H144" s="13">
        <v>13</v>
      </c>
      <c r="I144" s="17"/>
      <c r="J144" s="35"/>
      <c r="K144" s="17"/>
      <c r="L144" s="17"/>
      <c r="M144" s="17"/>
      <c r="N144" s="17"/>
      <c r="O144" s="18"/>
      <c r="P144" s="17"/>
      <c r="Q144" s="17"/>
      <c r="R144" s="39">
        <v>3</v>
      </c>
      <c r="S144" s="18"/>
      <c r="T144" s="17"/>
      <c r="U144" s="17"/>
      <c r="V144" s="17"/>
      <c r="W144" s="17"/>
      <c r="X144" s="17"/>
      <c r="Y144" s="18"/>
      <c r="Z144" s="17"/>
      <c r="AA144" s="18"/>
      <c r="AB144" s="18"/>
      <c r="AC144" s="17"/>
      <c r="AD144" s="63"/>
      <c r="AE144" s="18"/>
      <c r="AF144" s="17"/>
      <c r="AG144" s="63"/>
      <c r="AH144" s="18"/>
      <c r="AI144" s="63"/>
      <c r="AJ144" s="63"/>
      <c r="AK144" s="18"/>
      <c r="AL144" s="63"/>
      <c r="AM144" s="63"/>
      <c r="AN144" s="18"/>
      <c r="AO144" s="63"/>
      <c r="AP144" s="18"/>
      <c r="AQ144" s="18"/>
      <c r="AR144" s="18"/>
      <c r="AS144" s="18"/>
      <c r="AT144" s="18"/>
      <c r="AU144" s="18"/>
      <c r="AV144" s="18"/>
      <c r="AW144" s="18"/>
    </row>
    <row r="145" spans="2:49" x14ac:dyDescent="0.3">
      <c r="B145" s="188"/>
      <c r="C145" s="9" t="s">
        <v>31</v>
      </c>
      <c r="D145" s="31"/>
      <c r="E145" s="31"/>
      <c r="F145" s="19"/>
      <c r="G145" s="20"/>
      <c r="H145" s="20"/>
      <c r="I145" s="13">
        <v>11</v>
      </c>
      <c r="J145" s="14">
        <v>1</v>
      </c>
      <c r="K145" s="14">
        <v>2</v>
      </c>
      <c r="L145" s="14">
        <v>3</v>
      </c>
      <c r="M145" s="12">
        <v>5</v>
      </c>
      <c r="N145" s="12">
        <v>8</v>
      </c>
      <c r="O145" s="15">
        <v>7</v>
      </c>
      <c r="P145" s="12">
        <v>15</v>
      </c>
      <c r="Q145" s="12">
        <v>3</v>
      </c>
      <c r="R145" s="15">
        <v>14</v>
      </c>
      <c r="S145" s="15">
        <v>12</v>
      </c>
      <c r="T145" s="14">
        <v>12</v>
      </c>
      <c r="U145" s="14">
        <v>10</v>
      </c>
      <c r="V145" s="14">
        <v>11</v>
      </c>
      <c r="W145" s="14">
        <v>16</v>
      </c>
      <c r="X145" s="14">
        <v>12</v>
      </c>
      <c r="Y145" s="16">
        <v>11</v>
      </c>
      <c r="Z145" s="44">
        <v>8</v>
      </c>
      <c r="AA145" s="16">
        <v>8</v>
      </c>
      <c r="AB145" s="16">
        <v>12</v>
      </c>
      <c r="AC145" s="44">
        <v>13</v>
      </c>
      <c r="AD145" s="62">
        <v>13</v>
      </c>
      <c r="AE145" s="16">
        <v>14</v>
      </c>
      <c r="AF145" s="14">
        <v>7</v>
      </c>
      <c r="AG145" s="62">
        <v>7</v>
      </c>
      <c r="AH145" s="16">
        <v>12</v>
      </c>
      <c r="AI145" s="62">
        <v>11</v>
      </c>
      <c r="AJ145" s="62">
        <v>11</v>
      </c>
      <c r="AK145" s="16">
        <v>11</v>
      </c>
      <c r="AL145" s="62">
        <v>13</v>
      </c>
      <c r="AM145" s="62">
        <v>9</v>
      </c>
      <c r="AN145" s="16">
        <v>14</v>
      </c>
      <c r="AO145" s="62">
        <v>11</v>
      </c>
      <c r="AP145" s="16">
        <v>13</v>
      </c>
      <c r="AQ145" s="16">
        <v>15</v>
      </c>
      <c r="AR145" s="16">
        <v>10</v>
      </c>
      <c r="AS145" s="16">
        <v>12</v>
      </c>
      <c r="AT145" s="16">
        <v>12</v>
      </c>
      <c r="AU145" s="16">
        <v>13</v>
      </c>
      <c r="AV145" s="16">
        <v>7</v>
      </c>
      <c r="AW145" s="16">
        <v>7</v>
      </c>
    </row>
    <row r="146" spans="2:49" x14ac:dyDescent="0.3">
      <c r="B146" s="188"/>
      <c r="C146" s="9" t="s">
        <v>32</v>
      </c>
      <c r="D146" s="31"/>
      <c r="E146" s="31"/>
      <c r="F146" s="19"/>
      <c r="G146" s="20"/>
      <c r="H146" s="20"/>
      <c r="I146" s="36"/>
      <c r="J146" s="17"/>
      <c r="K146" s="36"/>
      <c r="L146" s="36"/>
      <c r="M146" s="12">
        <v>1</v>
      </c>
      <c r="N146" s="34"/>
      <c r="O146" s="15">
        <v>3</v>
      </c>
      <c r="P146" s="12">
        <v>6</v>
      </c>
      <c r="Q146" s="12">
        <v>10</v>
      </c>
      <c r="R146" s="15">
        <v>2</v>
      </c>
      <c r="S146" s="15">
        <v>12</v>
      </c>
      <c r="T146" s="14">
        <v>5</v>
      </c>
      <c r="U146" s="14">
        <v>9</v>
      </c>
      <c r="V146" s="14">
        <v>2</v>
      </c>
      <c r="W146" s="14">
        <v>2</v>
      </c>
      <c r="X146" s="14">
        <v>4</v>
      </c>
      <c r="Y146" s="16">
        <v>1</v>
      </c>
      <c r="Z146" s="44">
        <v>1</v>
      </c>
      <c r="AA146" s="16">
        <v>3</v>
      </c>
      <c r="AB146" s="16">
        <v>1</v>
      </c>
      <c r="AC146" s="44">
        <v>3</v>
      </c>
      <c r="AD146" s="59">
        <v>3</v>
      </c>
      <c r="AE146" s="68"/>
      <c r="AF146" s="14">
        <v>2</v>
      </c>
      <c r="AG146" s="62">
        <v>2</v>
      </c>
      <c r="AH146" s="16">
        <v>1</v>
      </c>
      <c r="AI146" s="62">
        <v>4</v>
      </c>
      <c r="AJ146" s="62">
        <v>2</v>
      </c>
      <c r="AK146" s="16">
        <v>21</v>
      </c>
      <c r="AL146" s="137"/>
      <c r="AM146" s="62">
        <v>1</v>
      </c>
      <c r="AN146" s="16">
        <v>23</v>
      </c>
      <c r="AO146" s="62">
        <v>4</v>
      </c>
      <c r="AP146" s="16">
        <v>7</v>
      </c>
      <c r="AQ146" s="16">
        <v>2</v>
      </c>
      <c r="AR146" s="16">
        <v>7</v>
      </c>
      <c r="AS146" s="16">
        <v>5</v>
      </c>
      <c r="AT146" s="16">
        <v>4</v>
      </c>
      <c r="AU146" s="16">
        <v>4</v>
      </c>
      <c r="AV146" s="16">
        <v>3</v>
      </c>
      <c r="AW146" s="16">
        <v>3</v>
      </c>
    </row>
    <row r="147" spans="2:49" x14ac:dyDescent="0.3">
      <c r="B147" s="188"/>
      <c r="C147" s="9" t="s">
        <v>33</v>
      </c>
      <c r="D147" s="31"/>
      <c r="E147" s="31"/>
      <c r="F147" s="19"/>
      <c r="G147" s="20"/>
      <c r="H147" s="20"/>
      <c r="I147" s="36"/>
      <c r="J147" s="36"/>
      <c r="K147" s="36"/>
      <c r="L147" s="36"/>
      <c r="M147" s="36"/>
      <c r="N147" s="12">
        <v>4</v>
      </c>
      <c r="O147" s="15">
        <v>7</v>
      </c>
      <c r="P147" s="51">
        <v>2</v>
      </c>
      <c r="Q147" s="51">
        <v>11</v>
      </c>
      <c r="R147" s="52">
        <v>19</v>
      </c>
      <c r="S147" s="52">
        <v>10</v>
      </c>
      <c r="T147" s="14">
        <v>10</v>
      </c>
      <c r="U147" s="14">
        <v>21</v>
      </c>
      <c r="V147" s="14">
        <v>10</v>
      </c>
      <c r="W147" s="14">
        <v>15</v>
      </c>
      <c r="X147" s="14">
        <v>12</v>
      </c>
      <c r="Y147" s="16">
        <v>7</v>
      </c>
      <c r="Z147" s="44">
        <v>3</v>
      </c>
      <c r="AA147" s="16">
        <v>6</v>
      </c>
      <c r="AB147" s="16">
        <v>2</v>
      </c>
      <c r="AC147" s="44">
        <v>11</v>
      </c>
      <c r="AD147" s="62">
        <v>4</v>
      </c>
      <c r="AE147" s="16">
        <v>4</v>
      </c>
      <c r="AF147" s="14">
        <v>11</v>
      </c>
      <c r="AG147" s="62">
        <v>8</v>
      </c>
      <c r="AH147" s="16">
        <v>5</v>
      </c>
      <c r="AI147" s="62">
        <v>13</v>
      </c>
      <c r="AJ147" s="62">
        <v>10</v>
      </c>
      <c r="AK147" s="68"/>
      <c r="AL147" s="62">
        <v>1</v>
      </c>
      <c r="AM147" s="62">
        <v>2</v>
      </c>
      <c r="AN147" s="16">
        <v>2</v>
      </c>
      <c r="AO147" s="62">
        <v>5</v>
      </c>
      <c r="AP147" s="16">
        <v>1</v>
      </c>
      <c r="AQ147" s="16">
        <v>3</v>
      </c>
      <c r="AR147" s="16">
        <v>4</v>
      </c>
      <c r="AS147" s="16">
        <v>3</v>
      </c>
      <c r="AT147" s="16">
        <v>1</v>
      </c>
      <c r="AU147" s="16">
        <v>2</v>
      </c>
      <c r="AV147" s="16">
        <v>1</v>
      </c>
      <c r="AW147" s="16">
        <v>1</v>
      </c>
    </row>
    <row r="148" spans="2:49" x14ac:dyDescent="0.3">
      <c r="B148" s="188"/>
      <c r="C148" s="48" t="s">
        <v>44</v>
      </c>
      <c r="D148" s="49"/>
      <c r="E148" s="49"/>
      <c r="F148" s="49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5"/>
      <c r="Z148" s="54"/>
      <c r="AA148" s="55"/>
      <c r="AB148" s="55"/>
      <c r="AC148" s="54"/>
      <c r="AD148" s="66"/>
      <c r="AE148" s="55"/>
      <c r="AF148" s="50"/>
      <c r="AG148" s="66"/>
      <c r="AH148" s="55"/>
      <c r="AI148" s="66"/>
      <c r="AJ148" s="66"/>
      <c r="AK148" s="55"/>
      <c r="AL148" s="66"/>
      <c r="AM148" s="66"/>
      <c r="AN148" s="55"/>
      <c r="AO148" s="66"/>
      <c r="AP148" s="55"/>
      <c r="AQ148" s="55"/>
      <c r="AR148" s="55"/>
      <c r="AS148" s="55"/>
      <c r="AT148" s="55"/>
      <c r="AU148" s="55"/>
      <c r="AV148" s="55"/>
      <c r="AW148" s="55"/>
    </row>
    <row r="149" spans="2:49" x14ac:dyDescent="0.3">
      <c r="B149" s="188"/>
      <c r="C149" s="45" t="s">
        <v>45</v>
      </c>
      <c r="D149" s="19"/>
      <c r="E149" s="19"/>
      <c r="F149" s="19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56"/>
      <c r="Z149" s="54"/>
      <c r="AA149" s="56"/>
      <c r="AB149" s="56"/>
      <c r="AC149" s="54"/>
      <c r="AD149" s="64"/>
      <c r="AE149" s="56"/>
      <c r="AF149" s="20"/>
      <c r="AG149" s="64"/>
      <c r="AH149" s="56"/>
      <c r="AI149" s="64"/>
      <c r="AJ149" s="64"/>
      <c r="AK149" s="56"/>
      <c r="AL149" s="64"/>
      <c r="AM149" s="64"/>
      <c r="AN149" s="56"/>
      <c r="AO149" s="64"/>
      <c r="AP149" s="56"/>
      <c r="AQ149" s="56"/>
      <c r="AR149" s="56"/>
      <c r="AS149" s="56"/>
      <c r="AT149" s="56"/>
      <c r="AU149" s="56"/>
      <c r="AV149" s="56"/>
      <c r="AW149" s="56"/>
    </row>
    <row r="150" spans="2:49" ht="15" thickBot="1" x14ac:dyDescent="0.35">
      <c r="B150" s="189"/>
      <c r="C150" s="46" t="s">
        <v>46</v>
      </c>
      <c r="D150" s="21"/>
      <c r="E150" s="21"/>
      <c r="F150" s="21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57"/>
      <c r="Z150" s="47">
        <v>5</v>
      </c>
      <c r="AA150" s="57"/>
      <c r="AB150" s="57"/>
      <c r="AC150" s="22"/>
      <c r="AD150" s="65"/>
      <c r="AE150" s="57"/>
      <c r="AF150" s="22"/>
      <c r="AG150" s="65"/>
      <c r="AH150" s="57"/>
      <c r="AI150" s="65"/>
      <c r="AJ150" s="65"/>
      <c r="AK150" s="57"/>
      <c r="AL150" s="65"/>
      <c r="AM150" s="65"/>
      <c r="AN150" s="57"/>
      <c r="AO150" s="65"/>
      <c r="AP150" s="57"/>
      <c r="AQ150" s="57"/>
      <c r="AR150" s="57"/>
      <c r="AS150" s="57"/>
      <c r="AT150" s="57"/>
      <c r="AU150" s="57"/>
      <c r="AV150" s="57"/>
      <c r="AW150" s="57"/>
    </row>
    <row r="151" spans="2:49" ht="15" thickBot="1" x14ac:dyDescent="0.35">
      <c r="B151" s="194" t="s">
        <v>13</v>
      </c>
      <c r="C151" s="195"/>
      <c r="D151" s="41">
        <f t="shared" ref="D151:U151" si="0">SUM(D7:D147)</f>
        <v>1930579</v>
      </c>
      <c r="E151" s="41">
        <f t="shared" si="0"/>
        <v>2074770</v>
      </c>
      <c r="F151" s="41">
        <f t="shared" si="0"/>
        <v>2105835</v>
      </c>
      <c r="G151" s="41">
        <f t="shared" si="0"/>
        <v>2032772</v>
      </c>
      <c r="H151" s="41">
        <f t="shared" si="0"/>
        <v>2049310</v>
      </c>
      <c r="I151" s="41">
        <f t="shared" si="0"/>
        <v>1912772</v>
      </c>
      <c r="J151" s="41">
        <f t="shared" si="0"/>
        <v>1857083</v>
      </c>
      <c r="K151" s="41">
        <f t="shared" si="0"/>
        <v>1947604</v>
      </c>
      <c r="L151" s="41">
        <f t="shared" si="0"/>
        <v>1918639</v>
      </c>
      <c r="M151" s="41">
        <f t="shared" si="0"/>
        <v>1925614</v>
      </c>
      <c r="N151" s="41">
        <f t="shared" si="0"/>
        <v>2062760</v>
      </c>
      <c r="O151" s="42">
        <f t="shared" si="0"/>
        <v>2056108</v>
      </c>
      <c r="P151" s="41">
        <f t="shared" si="0"/>
        <v>2082569</v>
      </c>
      <c r="Q151" s="41">
        <f t="shared" si="0"/>
        <v>2164520</v>
      </c>
      <c r="R151" s="42">
        <f t="shared" si="0"/>
        <v>2186074</v>
      </c>
      <c r="S151" s="42">
        <f t="shared" si="0"/>
        <v>2141816</v>
      </c>
      <c r="T151" s="41">
        <f t="shared" si="0"/>
        <v>2156718</v>
      </c>
      <c r="U151" s="42">
        <f t="shared" si="0"/>
        <v>2103748</v>
      </c>
      <c r="V151" s="42">
        <f t="shared" ref="V151:Y151" si="1">SUM(V7:V147)</f>
        <v>2022653</v>
      </c>
      <c r="W151" s="42">
        <f t="shared" si="1"/>
        <v>2122580</v>
      </c>
      <c r="X151" s="42">
        <f t="shared" si="1"/>
        <v>2120777</v>
      </c>
      <c r="Y151" s="41">
        <f t="shared" si="1"/>
        <v>2059168</v>
      </c>
      <c r="Z151" s="58">
        <f>SUM(Z7:Z147)</f>
        <v>2141915</v>
      </c>
      <c r="AA151" s="42">
        <f>SUM(AA7:AA147)</f>
        <v>2153669</v>
      </c>
      <c r="AB151" s="42">
        <f t="shared" ref="AB151" si="2">SUM(AB7:AB147)</f>
        <v>2136772</v>
      </c>
      <c r="AC151" s="69">
        <f t="shared" ref="AC151:AH151" si="3">SUM(AC7:AC147)</f>
        <v>2220534</v>
      </c>
      <c r="AD151" s="69">
        <f t="shared" si="3"/>
        <v>2244698</v>
      </c>
      <c r="AE151" s="70">
        <f t="shared" si="3"/>
        <v>2211771</v>
      </c>
      <c r="AF151" s="70">
        <f t="shared" si="3"/>
        <v>2265404</v>
      </c>
      <c r="AG151" s="75">
        <f t="shared" si="3"/>
        <v>2249722</v>
      </c>
      <c r="AH151" s="70">
        <f t="shared" si="3"/>
        <v>2158524</v>
      </c>
      <c r="AI151" s="75">
        <f t="shared" ref="AI151:AJ151" si="4">SUM(AI7:AI147)</f>
        <v>2272121</v>
      </c>
      <c r="AJ151" s="75">
        <f t="shared" si="4"/>
        <v>2217329</v>
      </c>
      <c r="AK151" s="70">
        <f>SUM(AK7:AK147)</f>
        <v>2144243</v>
      </c>
      <c r="AL151" s="75">
        <f t="shared" ref="AL151" si="5">SUM(AL7:AL147)</f>
        <v>2193064</v>
      </c>
      <c r="AM151" s="75">
        <f t="shared" ref="AM151" si="6">SUM(AM7:AM147)</f>
        <v>2184700</v>
      </c>
      <c r="AN151" s="70">
        <f>SUM(AN7:AN147)</f>
        <v>2142764</v>
      </c>
      <c r="AO151" s="75">
        <f t="shared" ref="AO151:AP151" si="7">SUM(AO7:AO147)</f>
        <v>2189763</v>
      </c>
      <c r="AP151" s="70">
        <f t="shared" si="7"/>
        <v>2163641</v>
      </c>
      <c r="AQ151" s="70">
        <f>SUM(AQ7:AQ147)</f>
        <v>2091002</v>
      </c>
      <c r="AR151" s="70">
        <f t="shared" ref="AR151:AW151" si="8">SUM(AR7:AR150)</f>
        <v>2151342</v>
      </c>
      <c r="AS151" s="70">
        <f t="shared" si="8"/>
        <v>2169414</v>
      </c>
      <c r="AT151" s="70">
        <f t="shared" si="8"/>
        <v>2158345</v>
      </c>
      <c r="AU151" s="70">
        <f t="shared" si="8"/>
        <v>2234343</v>
      </c>
      <c r="AV151" s="70">
        <f t="shared" si="8"/>
        <v>2266917</v>
      </c>
      <c r="AW151" s="70">
        <f t="shared" si="8"/>
        <v>2273978</v>
      </c>
    </row>
    <row r="153" spans="2:49" x14ac:dyDescent="0.3">
      <c r="D153" s="4"/>
      <c r="E153" s="4"/>
      <c r="F153" s="4"/>
      <c r="G153" s="4"/>
      <c r="H153" s="4"/>
      <c r="I153" s="4"/>
      <c r="J153" s="4"/>
      <c r="K153" s="4"/>
      <c r="P153" s="6"/>
    </row>
    <row r="154" spans="2:49" x14ac:dyDescent="0.3">
      <c r="B154" s="111" t="s">
        <v>28</v>
      </c>
      <c r="C154" s="111"/>
      <c r="E154" s="3"/>
      <c r="F154" s="3"/>
      <c r="G154" s="3"/>
    </row>
    <row r="155" spans="2:49" x14ac:dyDescent="0.3">
      <c r="B155" s="112"/>
      <c r="C155" s="111"/>
      <c r="E155" s="1"/>
      <c r="F155" s="2"/>
      <c r="G155" s="2"/>
    </row>
    <row r="156" spans="2:49" x14ac:dyDescent="0.3">
      <c r="B156" s="111" t="s">
        <v>29</v>
      </c>
      <c r="C156" s="111"/>
      <c r="E156" s="1"/>
      <c r="F156" s="2"/>
      <c r="G156" s="2"/>
    </row>
    <row r="157" spans="2:49" x14ac:dyDescent="0.3">
      <c r="B157" s="112"/>
      <c r="C157" s="111"/>
      <c r="E157" s="1"/>
      <c r="F157" s="2"/>
      <c r="G157" s="2"/>
    </row>
    <row r="158" spans="2:49" x14ac:dyDescent="0.3">
      <c r="B158" s="112"/>
      <c r="C158" s="111"/>
      <c r="E158" s="1"/>
      <c r="F158" s="2"/>
      <c r="G158" s="2"/>
    </row>
    <row r="159" spans="2:49" x14ac:dyDescent="0.3">
      <c r="B159" s="112" t="s">
        <v>30</v>
      </c>
      <c r="C159" s="111"/>
      <c r="E159" s="1"/>
      <c r="F159" s="2"/>
      <c r="G159" s="2"/>
    </row>
    <row r="160" spans="2:49" x14ac:dyDescent="0.3">
      <c r="B160" s="112"/>
      <c r="C160" s="111"/>
      <c r="E160" s="1"/>
      <c r="F160" s="2"/>
      <c r="G160" s="2"/>
    </row>
    <row r="161" spans="2:7" x14ac:dyDescent="0.3">
      <c r="B161" s="109" t="s">
        <v>56</v>
      </c>
      <c r="C161" s="111"/>
      <c r="E161" s="1"/>
      <c r="F161" s="2"/>
      <c r="G161" s="2"/>
    </row>
    <row r="162" spans="2:7" x14ac:dyDescent="0.3">
      <c r="B162" s="38"/>
      <c r="C162" s="37"/>
      <c r="E162" s="1"/>
      <c r="F162" s="2"/>
      <c r="G162" s="2"/>
    </row>
    <row r="163" spans="2:7" x14ac:dyDescent="0.3">
      <c r="E163" s="1"/>
      <c r="F163" s="2"/>
      <c r="G163" s="2"/>
    </row>
    <row r="164" spans="2:7" x14ac:dyDescent="0.3">
      <c r="E164" s="1"/>
      <c r="F164" s="2"/>
      <c r="G164" s="2"/>
    </row>
  </sheetData>
  <mergeCells count="28">
    <mergeCell ref="B135:B150"/>
    <mergeCell ref="B39:B54"/>
    <mergeCell ref="Y5:AA5"/>
    <mergeCell ref="AB5:AD5"/>
    <mergeCell ref="B151:C151"/>
    <mergeCell ref="B7:B22"/>
    <mergeCell ref="B23:B38"/>
    <mergeCell ref="M5:O5"/>
    <mergeCell ref="V5:X5"/>
    <mergeCell ref="B4:B6"/>
    <mergeCell ref="C4:C6"/>
    <mergeCell ref="D5:F5"/>
    <mergeCell ref="G5:I5"/>
    <mergeCell ref="J5:L5"/>
    <mergeCell ref="S5:U5"/>
    <mergeCell ref="P5:R5"/>
    <mergeCell ref="B119:B134"/>
    <mergeCell ref="B71:B86"/>
    <mergeCell ref="B103:B118"/>
    <mergeCell ref="AE5:AG5"/>
    <mergeCell ref="B87:B102"/>
    <mergeCell ref="AT5:AV5"/>
    <mergeCell ref="D4:AW4"/>
    <mergeCell ref="AQ5:AS5"/>
    <mergeCell ref="B55:B70"/>
    <mergeCell ref="AN5:AP5"/>
    <mergeCell ref="AK5:AM5"/>
    <mergeCell ref="AH5:AJ5"/>
  </mergeCells>
  <pageMargins left="0.23622047244094491" right="0.23622047244094491" top="0.74803149606299213" bottom="0.74803149606299213" header="0.31496062992125984" footer="0.31496062992125984"/>
  <pageSetup paperSize="9" scale="39" fitToWidth="0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153"/>
  <sheetViews>
    <sheetView showGridLines="0" topLeftCell="A13" zoomScale="85" zoomScaleNormal="85" workbookViewId="0"/>
  </sheetViews>
  <sheetFormatPr defaultColWidth="9.109375" defaultRowHeight="14.4" x14ac:dyDescent="0.3"/>
  <cols>
    <col min="1" max="1" width="3.44140625" customWidth="1"/>
    <col min="2" max="2" width="15" customWidth="1"/>
    <col min="3" max="3" width="17.88671875" bestFit="1" customWidth="1"/>
    <col min="4" max="4" width="12.109375" customWidth="1"/>
    <col min="5" max="5" width="8.5546875" bestFit="1" customWidth="1"/>
    <col min="6" max="6" width="16.44140625" bestFit="1" customWidth="1"/>
    <col min="7" max="7" width="16.44140625" customWidth="1"/>
    <col min="8" max="9" width="12.33203125" customWidth="1"/>
    <col min="10" max="10" width="10.5546875" bestFit="1" customWidth="1"/>
    <col min="11" max="11" width="20.33203125" customWidth="1"/>
    <col min="12" max="12" width="20.109375" customWidth="1"/>
    <col min="13" max="13" width="9.88671875" customWidth="1"/>
    <col min="14" max="14" width="8" bestFit="1" customWidth="1"/>
  </cols>
  <sheetData>
    <row r="1" spans="2:14" ht="15.6" x14ac:dyDescent="0.3">
      <c r="B1" s="134" t="s">
        <v>35</v>
      </c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2:14" x14ac:dyDescent="0.3"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2:14" x14ac:dyDescent="0.3">
      <c r="D3" s="85"/>
      <c r="N3" s="78"/>
    </row>
    <row r="4" spans="2:14" x14ac:dyDescent="0.3">
      <c r="D4" s="181" t="s">
        <v>14</v>
      </c>
      <c r="E4" s="182"/>
      <c r="F4" s="182"/>
      <c r="G4" s="182"/>
      <c r="H4" s="182"/>
      <c r="I4" s="182"/>
      <c r="J4" s="182"/>
      <c r="K4" s="182"/>
      <c r="L4" s="182"/>
      <c r="M4" s="182"/>
      <c r="N4" s="78"/>
    </row>
    <row r="5" spans="2:14" x14ac:dyDescent="0.3">
      <c r="D5" s="215" t="s">
        <v>7</v>
      </c>
      <c r="E5" s="216"/>
      <c r="F5" s="216"/>
      <c r="G5" s="216"/>
      <c r="H5" s="216"/>
      <c r="I5" s="216"/>
      <c r="J5" s="216"/>
      <c r="K5" s="216"/>
      <c r="L5" s="217"/>
      <c r="M5" s="213" t="s">
        <v>13</v>
      </c>
      <c r="N5" s="78"/>
    </row>
    <row r="6" spans="2:14" ht="43.2" x14ac:dyDescent="0.3">
      <c r="D6" s="79" t="s">
        <v>15</v>
      </c>
      <c r="E6" s="79" t="s">
        <v>16</v>
      </c>
      <c r="F6" s="79" t="s">
        <v>20</v>
      </c>
      <c r="G6" s="79" t="s">
        <v>54</v>
      </c>
      <c r="H6" s="79" t="s">
        <v>17</v>
      </c>
      <c r="I6" s="79" t="s">
        <v>55</v>
      </c>
      <c r="J6" s="79" t="s">
        <v>18</v>
      </c>
      <c r="K6" s="79" t="s">
        <v>19</v>
      </c>
      <c r="L6" s="79" t="s">
        <v>26</v>
      </c>
      <c r="M6" s="214"/>
      <c r="N6" s="78"/>
    </row>
    <row r="7" spans="2:14" x14ac:dyDescent="0.3">
      <c r="B7" s="209">
        <v>2026</v>
      </c>
      <c r="C7" s="80" t="s">
        <v>8</v>
      </c>
      <c r="D7" s="114">
        <v>476</v>
      </c>
      <c r="E7" s="115">
        <v>1372</v>
      </c>
      <c r="F7" s="115">
        <v>23</v>
      </c>
      <c r="G7" s="115">
        <v>93</v>
      </c>
      <c r="H7" s="115">
        <v>956</v>
      </c>
      <c r="I7" s="115">
        <v>636</v>
      </c>
      <c r="J7" s="115">
        <v>52</v>
      </c>
      <c r="K7" s="115">
        <v>608</v>
      </c>
      <c r="L7" s="114">
        <v>16</v>
      </c>
      <c r="M7" s="116">
        <f t="shared" ref="M7:M12" si="0">SUM(D7:L7)</f>
        <v>4232</v>
      </c>
      <c r="N7" s="78"/>
    </row>
    <row r="8" spans="2:14" x14ac:dyDescent="0.3">
      <c r="B8" s="207"/>
      <c r="C8" s="81" t="s">
        <v>9</v>
      </c>
      <c r="D8" s="174"/>
      <c r="E8" s="142"/>
      <c r="F8" s="142"/>
      <c r="G8" s="142"/>
      <c r="H8" s="142"/>
      <c r="I8" s="142"/>
      <c r="J8" s="142"/>
      <c r="K8" s="142"/>
      <c r="L8" s="175"/>
      <c r="M8" s="116">
        <f t="shared" si="0"/>
        <v>0</v>
      </c>
      <c r="N8" s="78"/>
    </row>
    <row r="9" spans="2:14" ht="15" thickBot="1" x14ac:dyDescent="0.35">
      <c r="B9" s="208"/>
      <c r="C9" s="82" t="s">
        <v>10</v>
      </c>
      <c r="D9" s="176"/>
      <c r="E9" s="143"/>
      <c r="F9" s="143"/>
      <c r="G9" s="143"/>
      <c r="H9" s="143"/>
      <c r="I9" s="143"/>
      <c r="J9" s="143"/>
      <c r="K9" s="143"/>
      <c r="L9" s="177"/>
      <c r="M9" s="116">
        <f t="shared" si="0"/>
        <v>0</v>
      </c>
      <c r="N9" s="78"/>
    </row>
    <row r="10" spans="2:14" x14ac:dyDescent="0.3">
      <c r="B10" s="209">
        <v>2025</v>
      </c>
      <c r="C10" s="80" t="s">
        <v>8</v>
      </c>
      <c r="D10" s="114">
        <v>499</v>
      </c>
      <c r="E10" s="115">
        <v>1443</v>
      </c>
      <c r="F10" s="115">
        <v>25</v>
      </c>
      <c r="G10" s="115">
        <v>91</v>
      </c>
      <c r="H10" s="115">
        <v>999</v>
      </c>
      <c r="I10" s="115">
        <v>654</v>
      </c>
      <c r="J10" s="115">
        <v>54</v>
      </c>
      <c r="K10" s="115">
        <v>416</v>
      </c>
      <c r="L10" s="114">
        <v>32</v>
      </c>
      <c r="M10" s="116">
        <f t="shared" si="0"/>
        <v>4213</v>
      </c>
      <c r="N10" s="78"/>
    </row>
    <row r="11" spans="2:14" x14ac:dyDescent="0.3">
      <c r="B11" s="207"/>
      <c r="C11" s="81" t="s">
        <v>9</v>
      </c>
      <c r="D11" s="119">
        <v>543</v>
      </c>
      <c r="E11" s="120">
        <v>1494</v>
      </c>
      <c r="F11" s="120">
        <v>25</v>
      </c>
      <c r="G11" s="120">
        <v>96</v>
      </c>
      <c r="H11" s="120">
        <v>1065</v>
      </c>
      <c r="I11" s="120">
        <v>659</v>
      </c>
      <c r="J11" s="120">
        <v>53</v>
      </c>
      <c r="K11" s="120">
        <v>633</v>
      </c>
      <c r="L11" s="121">
        <v>34</v>
      </c>
      <c r="M11" s="116">
        <f t="shared" si="0"/>
        <v>4602</v>
      </c>
      <c r="N11" s="78"/>
    </row>
    <row r="12" spans="2:14" ht="15" thickBot="1" x14ac:dyDescent="0.35">
      <c r="B12" s="208"/>
      <c r="C12" s="82" t="s">
        <v>10</v>
      </c>
      <c r="D12" s="122">
        <v>519</v>
      </c>
      <c r="E12" s="123">
        <v>1466</v>
      </c>
      <c r="F12" s="123">
        <v>26</v>
      </c>
      <c r="G12" s="123">
        <v>94</v>
      </c>
      <c r="H12" s="123">
        <v>1070</v>
      </c>
      <c r="I12" s="123">
        <v>654</v>
      </c>
      <c r="J12" s="123">
        <v>55</v>
      </c>
      <c r="K12" s="123">
        <v>608</v>
      </c>
      <c r="L12" s="124">
        <v>32</v>
      </c>
      <c r="M12" s="116">
        <f t="shared" si="0"/>
        <v>4524</v>
      </c>
      <c r="N12" s="78"/>
    </row>
    <row r="13" spans="2:14" x14ac:dyDescent="0.3">
      <c r="B13" s="209">
        <v>2024</v>
      </c>
      <c r="C13" s="80" t="s">
        <v>8</v>
      </c>
      <c r="D13" s="114">
        <v>571</v>
      </c>
      <c r="E13" s="115">
        <v>1960</v>
      </c>
      <c r="F13" s="115">
        <v>134</v>
      </c>
      <c r="G13" s="165"/>
      <c r="H13" s="115">
        <v>1347</v>
      </c>
      <c r="I13" s="165"/>
      <c r="J13" s="115">
        <v>64</v>
      </c>
      <c r="K13" s="115">
        <v>302</v>
      </c>
      <c r="L13" s="114">
        <v>36</v>
      </c>
      <c r="M13" s="116">
        <f t="shared" ref="M13:M18" si="1">SUM(D13:L13)</f>
        <v>4414</v>
      </c>
      <c r="N13" s="78"/>
    </row>
    <row r="14" spans="2:14" x14ac:dyDescent="0.3">
      <c r="B14" s="207"/>
      <c r="C14" s="81" t="s">
        <v>9</v>
      </c>
      <c r="D14" s="119">
        <v>508</v>
      </c>
      <c r="E14" s="120">
        <v>1804</v>
      </c>
      <c r="F14" s="120">
        <v>120</v>
      </c>
      <c r="G14" s="142"/>
      <c r="H14" s="120">
        <v>1267</v>
      </c>
      <c r="I14" s="142"/>
      <c r="J14" s="120">
        <v>50</v>
      </c>
      <c r="K14" s="120">
        <v>284</v>
      </c>
      <c r="L14" s="121">
        <v>27</v>
      </c>
      <c r="M14" s="116">
        <f t="shared" si="1"/>
        <v>4060</v>
      </c>
      <c r="N14" s="78"/>
    </row>
    <row r="15" spans="2:14" ht="15" thickBot="1" x14ac:dyDescent="0.35">
      <c r="B15" s="208"/>
      <c r="C15" s="82" t="s">
        <v>10</v>
      </c>
      <c r="D15" s="122">
        <v>567</v>
      </c>
      <c r="E15" s="123">
        <v>1503</v>
      </c>
      <c r="F15" s="123">
        <v>25</v>
      </c>
      <c r="G15" s="123">
        <v>94</v>
      </c>
      <c r="H15" s="123">
        <v>1145</v>
      </c>
      <c r="I15" s="123">
        <v>686</v>
      </c>
      <c r="J15" s="123">
        <v>62</v>
      </c>
      <c r="K15" s="123">
        <v>322</v>
      </c>
      <c r="L15" s="124">
        <v>32</v>
      </c>
      <c r="M15" s="116">
        <f t="shared" si="1"/>
        <v>4436</v>
      </c>
      <c r="N15" s="78"/>
    </row>
    <row r="16" spans="2:14" x14ac:dyDescent="0.3">
      <c r="B16" s="209">
        <v>2023</v>
      </c>
      <c r="C16" s="80" t="s">
        <v>8</v>
      </c>
      <c r="D16" s="114">
        <v>640</v>
      </c>
      <c r="E16" s="115">
        <v>2213</v>
      </c>
      <c r="F16" s="115">
        <v>137</v>
      </c>
      <c r="G16" s="165"/>
      <c r="H16" s="115">
        <v>1470</v>
      </c>
      <c r="I16" s="165"/>
      <c r="J16" s="115">
        <v>75</v>
      </c>
      <c r="K16" s="115">
        <v>310</v>
      </c>
      <c r="L16" s="114">
        <v>29</v>
      </c>
      <c r="M16" s="116">
        <f t="shared" si="1"/>
        <v>4874</v>
      </c>
      <c r="N16" s="78"/>
    </row>
    <row r="17" spans="2:14" x14ac:dyDescent="0.3">
      <c r="B17" s="207"/>
      <c r="C17" s="81" t="s">
        <v>9</v>
      </c>
      <c r="D17" s="119">
        <v>524</v>
      </c>
      <c r="E17" s="120">
        <v>1842</v>
      </c>
      <c r="F17" s="120">
        <v>136</v>
      </c>
      <c r="G17" s="142"/>
      <c r="H17" s="120">
        <v>1332</v>
      </c>
      <c r="I17" s="142"/>
      <c r="J17" s="120">
        <v>64</v>
      </c>
      <c r="K17" s="120">
        <v>278</v>
      </c>
      <c r="L17" s="121">
        <v>25</v>
      </c>
      <c r="M17" s="116">
        <f t="shared" si="1"/>
        <v>4201</v>
      </c>
      <c r="N17" s="78"/>
    </row>
    <row r="18" spans="2:14" ht="15" thickBot="1" x14ac:dyDescent="0.35">
      <c r="B18" s="208"/>
      <c r="C18" s="82" t="s">
        <v>10</v>
      </c>
      <c r="D18" s="122">
        <v>593</v>
      </c>
      <c r="E18" s="123">
        <v>1993</v>
      </c>
      <c r="F18" s="123">
        <v>132</v>
      </c>
      <c r="G18" s="143"/>
      <c r="H18" s="123">
        <v>1438</v>
      </c>
      <c r="I18" s="143"/>
      <c r="J18" s="123">
        <v>71</v>
      </c>
      <c r="K18" s="123">
        <v>288</v>
      </c>
      <c r="L18" s="124">
        <v>30</v>
      </c>
      <c r="M18" s="116">
        <f t="shared" si="1"/>
        <v>4545</v>
      </c>
      <c r="N18" s="78"/>
    </row>
    <row r="19" spans="2:14" x14ac:dyDescent="0.3">
      <c r="B19" s="209">
        <v>2022</v>
      </c>
      <c r="C19" s="80" t="s">
        <v>8</v>
      </c>
      <c r="D19" s="114">
        <v>563</v>
      </c>
      <c r="E19" s="115">
        <v>2081</v>
      </c>
      <c r="F19" s="115">
        <v>134</v>
      </c>
      <c r="G19" s="165"/>
      <c r="H19" s="115">
        <v>1405</v>
      </c>
      <c r="I19" s="165"/>
      <c r="J19" s="115">
        <v>72</v>
      </c>
      <c r="K19" s="115">
        <v>283</v>
      </c>
      <c r="L19" s="114">
        <v>27</v>
      </c>
      <c r="M19" s="116">
        <f t="shared" ref="M19:M25" si="2">SUM(D19:L19)</f>
        <v>4565</v>
      </c>
      <c r="N19" s="78"/>
    </row>
    <row r="20" spans="2:14" x14ac:dyDescent="0.3">
      <c r="B20" s="207"/>
      <c r="C20" s="81" t="s">
        <v>9</v>
      </c>
      <c r="D20" s="119">
        <v>587</v>
      </c>
      <c r="E20" s="120">
        <v>2091</v>
      </c>
      <c r="F20" s="120">
        <v>134</v>
      </c>
      <c r="G20" s="142"/>
      <c r="H20" s="120">
        <v>1423</v>
      </c>
      <c r="I20" s="142"/>
      <c r="J20" s="120">
        <v>70</v>
      </c>
      <c r="K20" s="120">
        <v>285</v>
      </c>
      <c r="L20" s="121">
        <v>27</v>
      </c>
      <c r="M20" s="117">
        <f t="shared" si="2"/>
        <v>4617</v>
      </c>
      <c r="N20" s="78"/>
    </row>
    <row r="21" spans="2:14" ht="15" thickBot="1" x14ac:dyDescent="0.35">
      <c r="B21" s="208"/>
      <c r="C21" s="82" t="s">
        <v>10</v>
      </c>
      <c r="D21" s="122">
        <v>611</v>
      </c>
      <c r="E21" s="123">
        <v>2104</v>
      </c>
      <c r="F21" s="123">
        <v>136</v>
      </c>
      <c r="G21" s="143"/>
      <c r="H21" s="123">
        <v>78</v>
      </c>
      <c r="I21" s="143"/>
      <c r="J21" s="123">
        <v>1475</v>
      </c>
      <c r="K21" s="123">
        <v>299</v>
      </c>
      <c r="L21" s="124">
        <v>25</v>
      </c>
      <c r="M21" s="118">
        <f t="shared" si="2"/>
        <v>4728</v>
      </c>
      <c r="N21" s="78"/>
    </row>
    <row r="22" spans="2:14" x14ac:dyDescent="0.3">
      <c r="B22" s="209">
        <v>2021</v>
      </c>
      <c r="C22" s="80" t="s">
        <v>8</v>
      </c>
      <c r="D22" s="114">
        <v>613</v>
      </c>
      <c r="E22" s="115">
        <v>2273</v>
      </c>
      <c r="F22" s="115">
        <v>132</v>
      </c>
      <c r="G22" s="165"/>
      <c r="H22" s="115">
        <v>1446</v>
      </c>
      <c r="I22" s="165"/>
      <c r="J22" s="115">
        <v>71</v>
      </c>
      <c r="K22" s="115">
        <v>227</v>
      </c>
      <c r="L22" s="114">
        <v>26</v>
      </c>
      <c r="M22" s="116">
        <f>SUM(D22:L22)</f>
        <v>4788</v>
      </c>
      <c r="N22" s="78"/>
    </row>
    <row r="23" spans="2:14" x14ac:dyDescent="0.3">
      <c r="B23" s="207"/>
      <c r="C23" s="81" t="s">
        <v>9</v>
      </c>
      <c r="D23" s="119">
        <v>640</v>
      </c>
      <c r="E23" s="120">
        <v>2258</v>
      </c>
      <c r="F23" s="120">
        <v>134</v>
      </c>
      <c r="G23" s="142"/>
      <c r="H23" s="120">
        <v>1436</v>
      </c>
      <c r="I23" s="142"/>
      <c r="J23" s="120">
        <v>73</v>
      </c>
      <c r="K23" s="120">
        <v>250</v>
      </c>
      <c r="L23" s="121">
        <v>28</v>
      </c>
      <c r="M23" s="117">
        <f t="shared" si="2"/>
        <v>4819</v>
      </c>
      <c r="N23" s="78"/>
    </row>
    <row r="24" spans="2:14" ht="15" thickBot="1" x14ac:dyDescent="0.35">
      <c r="B24" s="208"/>
      <c r="C24" s="82" t="s">
        <v>10</v>
      </c>
      <c r="D24" s="122">
        <v>614</v>
      </c>
      <c r="E24" s="123">
        <v>2205</v>
      </c>
      <c r="F24" s="123">
        <v>128</v>
      </c>
      <c r="G24" s="143"/>
      <c r="H24" s="123">
        <v>1462</v>
      </c>
      <c r="I24" s="143"/>
      <c r="J24" s="123">
        <v>70</v>
      </c>
      <c r="K24" s="123">
        <v>291</v>
      </c>
      <c r="L24" s="124">
        <v>30</v>
      </c>
      <c r="M24" s="118">
        <f t="shared" si="2"/>
        <v>4800</v>
      </c>
      <c r="N24" s="78"/>
    </row>
    <row r="25" spans="2:14" x14ac:dyDescent="0.3">
      <c r="B25" s="209">
        <v>2020</v>
      </c>
      <c r="C25" s="80" t="s">
        <v>8</v>
      </c>
      <c r="D25" s="114">
        <v>575</v>
      </c>
      <c r="E25" s="115">
        <v>2304</v>
      </c>
      <c r="F25" s="115">
        <v>128</v>
      </c>
      <c r="G25" s="165"/>
      <c r="H25" s="115">
        <v>1437</v>
      </c>
      <c r="I25" s="165"/>
      <c r="J25" s="115">
        <v>76</v>
      </c>
      <c r="K25" s="115">
        <v>170</v>
      </c>
      <c r="L25" s="114">
        <v>29</v>
      </c>
      <c r="M25" s="116">
        <f t="shared" si="2"/>
        <v>4719</v>
      </c>
      <c r="N25" s="78"/>
    </row>
    <row r="26" spans="2:14" x14ac:dyDescent="0.3">
      <c r="B26" s="207"/>
      <c r="C26" s="81" t="s">
        <v>9</v>
      </c>
      <c r="D26" s="119">
        <v>631</v>
      </c>
      <c r="E26" s="120">
        <v>2289</v>
      </c>
      <c r="F26" s="120">
        <v>134</v>
      </c>
      <c r="G26" s="142"/>
      <c r="H26" s="120">
        <v>1490</v>
      </c>
      <c r="I26" s="142"/>
      <c r="J26" s="120">
        <v>81</v>
      </c>
      <c r="K26" s="120">
        <v>199</v>
      </c>
      <c r="L26" s="121">
        <v>28</v>
      </c>
      <c r="M26" s="117">
        <f t="shared" ref="M26:M54" si="3">SUM(D26:L26)</f>
        <v>4852</v>
      </c>
      <c r="N26" s="78"/>
    </row>
    <row r="27" spans="2:14" ht="15" thickBot="1" x14ac:dyDescent="0.35">
      <c r="B27" s="208"/>
      <c r="C27" s="82" t="s">
        <v>10</v>
      </c>
      <c r="D27" s="122">
        <v>613</v>
      </c>
      <c r="E27" s="123">
        <v>2271</v>
      </c>
      <c r="F27" s="123">
        <v>126</v>
      </c>
      <c r="G27" s="143"/>
      <c r="H27" s="123">
        <v>1503</v>
      </c>
      <c r="I27" s="143"/>
      <c r="J27" s="123">
        <v>84</v>
      </c>
      <c r="K27" s="123">
        <v>217</v>
      </c>
      <c r="L27" s="124">
        <v>26</v>
      </c>
      <c r="M27" s="118">
        <f t="shared" si="3"/>
        <v>4840</v>
      </c>
      <c r="N27" s="78"/>
    </row>
    <row r="28" spans="2:14" x14ac:dyDescent="0.3">
      <c r="B28" s="209">
        <v>2019</v>
      </c>
      <c r="C28" s="80" t="s">
        <v>8</v>
      </c>
      <c r="D28" s="125">
        <v>670</v>
      </c>
      <c r="E28" s="126">
        <v>2743</v>
      </c>
      <c r="F28" s="126">
        <v>141</v>
      </c>
      <c r="G28" s="166"/>
      <c r="H28" s="126">
        <v>1740</v>
      </c>
      <c r="I28" s="166"/>
      <c r="J28" s="126">
        <v>93</v>
      </c>
      <c r="K28" s="126">
        <v>69</v>
      </c>
      <c r="L28" s="127">
        <v>24</v>
      </c>
      <c r="M28" s="116">
        <f>SUM(D28:L28)</f>
        <v>5480</v>
      </c>
      <c r="N28" s="78"/>
    </row>
    <row r="29" spans="2:14" x14ac:dyDescent="0.3">
      <c r="B29" s="207"/>
      <c r="C29" s="81" t="s">
        <v>9</v>
      </c>
      <c r="D29" s="119">
        <v>617</v>
      </c>
      <c r="E29" s="120">
        <v>2481</v>
      </c>
      <c r="F29" s="120">
        <v>132</v>
      </c>
      <c r="G29" s="142"/>
      <c r="H29" s="120">
        <v>1460</v>
      </c>
      <c r="I29" s="142"/>
      <c r="J29" s="120">
        <v>84</v>
      </c>
      <c r="K29" s="120">
        <v>154</v>
      </c>
      <c r="L29" s="121">
        <v>25</v>
      </c>
      <c r="M29" s="117">
        <f t="shared" si="3"/>
        <v>4953</v>
      </c>
      <c r="N29" s="78"/>
    </row>
    <row r="30" spans="2:14" ht="15" thickBot="1" x14ac:dyDescent="0.35">
      <c r="B30" s="208"/>
      <c r="C30" s="82" t="s">
        <v>10</v>
      </c>
      <c r="D30" s="122">
        <v>627</v>
      </c>
      <c r="E30" s="123">
        <v>2454</v>
      </c>
      <c r="F30" s="123">
        <v>136</v>
      </c>
      <c r="G30" s="143"/>
      <c r="H30" s="123">
        <v>1511</v>
      </c>
      <c r="I30" s="143"/>
      <c r="J30" s="123">
        <v>84</v>
      </c>
      <c r="K30" s="123">
        <v>170</v>
      </c>
      <c r="L30" s="124">
        <v>29</v>
      </c>
      <c r="M30" s="118">
        <f t="shared" si="3"/>
        <v>5011</v>
      </c>
      <c r="N30" s="78"/>
    </row>
    <row r="31" spans="2:14" x14ac:dyDescent="0.3">
      <c r="B31" s="209">
        <v>2018</v>
      </c>
      <c r="C31" s="80" t="s">
        <v>8</v>
      </c>
      <c r="D31" s="125">
        <v>705</v>
      </c>
      <c r="E31" s="126">
        <v>2820</v>
      </c>
      <c r="F31" s="126">
        <v>145</v>
      </c>
      <c r="G31" s="166"/>
      <c r="H31" s="126">
        <v>1572</v>
      </c>
      <c r="I31" s="166"/>
      <c r="J31" s="126">
        <v>85</v>
      </c>
      <c r="K31" s="126">
        <v>44</v>
      </c>
      <c r="L31" s="127">
        <v>31</v>
      </c>
      <c r="M31" s="116">
        <f>SUM(D31:L31)</f>
        <v>5402</v>
      </c>
      <c r="N31" s="78"/>
    </row>
    <row r="32" spans="2:14" x14ac:dyDescent="0.3">
      <c r="B32" s="207"/>
      <c r="C32" s="81" t="s">
        <v>9</v>
      </c>
      <c r="D32" s="119">
        <v>685</v>
      </c>
      <c r="E32" s="120">
        <v>2803</v>
      </c>
      <c r="F32" s="120">
        <v>134</v>
      </c>
      <c r="G32" s="142"/>
      <c r="H32" s="120">
        <v>1644</v>
      </c>
      <c r="I32" s="142"/>
      <c r="J32" s="120">
        <v>87</v>
      </c>
      <c r="K32" s="120">
        <v>64</v>
      </c>
      <c r="L32" s="121">
        <v>22</v>
      </c>
      <c r="M32" s="117">
        <f t="shared" si="3"/>
        <v>5439</v>
      </c>
      <c r="N32" s="78"/>
    </row>
    <row r="33" spans="2:14" ht="15" thickBot="1" x14ac:dyDescent="0.35">
      <c r="B33" s="208"/>
      <c r="C33" s="82" t="s">
        <v>10</v>
      </c>
      <c r="D33" s="122">
        <v>633</v>
      </c>
      <c r="E33" s="123">
        <v>2616</v>
      </c>
      <c r="F33" s="123">
        <v>137</v>
      </c>
      <c r="G33" s="143"/>
      <c r="H33" s="123">
        <v>1735</v>
      </c>
      <c r="I33" s="143"/>
      <c r="J33" s="123">
        <v>89</v>
      </c>
      <c r="K33" s="123">
        <v>65</v>
      </c>
      <c r="L33" s="124">
        <v>26</v>
      </c>
      <c r="M33" s="118">
        <f t="shared" si="3"/>
        <v>5301</v>
      </c>
      <c r="N33" s="78"/>
    </row>
    <row r="34" spans="2:14" x14ac:dyDescent="0.3">
      <c r="B34" s="209">
        <v>2017</v>
      </c>
      <c r="C34" s="80" t="s">
        <v>8</v>
      </c>
      <c r="D34" s="125">
        <v>700</v>
      </c>
      <c r="E34" s="126">
        <v>3060</v>
      </c>
      <c r="F34" s="126">
        <v>139</v>
      </c>
      <c r="G34" s="166"/>
      <c r="H34" s="126">
        <v>1539</v>
      </c>
      <c r="I34" s="166"/>
      <c r="J34" s="126">
        <v>93</v>
      </c>
      <c r="K34" s="126">
        <v>15</v>
      </c>
      <c r="L34" s="127">
        <v>31</v>
      </c>
      <c r="M34" s="116">
        <f>SUM(D34:L34)</f>
        <v>5577</v>
      </c>
      <c r="N34" s="78"/>
    </row>
    <row r="35" spans="2:14" x14ac:dyDescent="0.3">
      <c r="B35" s="207"/>
      <c r="C35" s="81" t="s">
        <v>9</v>
      </c>
      <c r="D35" s="119">
        <v>766</v>
      </c>
      <c r="E35" s="120">
        <v>3044</v>
      </c>
      <c r="F35" s="120">
        <v>143</v>
      </c>
      <c r="G35" s="142"/>
      <c r="H35" s="120">
        <v>1659</v>
      </c>
      <c r="I35" s="142"/>
      <c r="J35" s="120">
        <v>103</v>
      </c>
      <c r="K35" s="120">
        <v>16</v>
      </c>
      <c r="L35" s="121">
        <v>32</v>
      </c>
      <c r="M35" s="117">
        <f t="shared" si="3"/>
        <v>5763</v>
      </c>
      <c r="N35" s="78"/>
    </row>
    <row r="36" spans="2:14" ht="15" thickBot="1" x14ac:dyDescent="0.35">
      <c r="B36" s="208"/>
      <c r="C36" s="82" t="s">
        <v>10</v>
      </c>
      <c r="D36" s="122">
        <v>777</v>
      </c>
      <c r="E36" s="123">
        <v>3024</v>
      </c>
      <c r="F36" s="123">
        <v>154</v>
      </c>
      <c r="G36" s="143"/>
      <c r="H36" s="123">
        <v>1723</v>
      </c>
      <c r="I36" s="143"/>
      <c r="J36" s="123">
        <v>107</v>
      </c>
      <c r="K36" s="123">
        <v>46</v>
      </c>
      <c r="L36" s="124">
        <v>32</v>
      </c>
      <c r="M36" s="118">
        <f t="shared" si="3"/>
        <v>5863</v>
      </c>
      <c r="N36" s="78"/>
    </row>
    <row r="37" spans="2:14" x14ac:dyDescent="0.3">
      <c r="B37" s="209">
        <v>2016</v>
      </c>
      <c r="C37" s="80" t="s">
        <v>8</v>
      </c>
      <c r="D37" s="125">
        <v>697</v>
      </c>
      <c r="E37" s="126">
        <v>3042</v>
      </c>
      <c r="F37" s="126">
        <v>145</v>
      </c>
      <c r="G37" s="166"/>
      <c r="H37" s="126">
        <v>1508</v>
      </c>
      <c r="I37" s="166"/>
      <c r="J37" s="126">
        <v>102</v>
      </c>
      <c r="K37" s="126">
        <v>3</v>
      </c>
      <c r="L37" s="127">
        <v>19</v>
      </c>
      <c r="M37" s="116">
        <f>SUM(D37:L37)</f>
        <v>5516</v>
      </c>
      <c r="N37" s="78"/>
    </row>
    <row r="38" spans="2:14" x14ac:dyDescent="0.3">
      <c r="B38" s="207"/>
      <c r="C38" s="81" t="s">
        <v>9</v>
      </c>
      <c r="D38" s="119">
        <v>788</v>
      </c>
      <c r="E38" s="120">
        <v>3330</v>
      </c>
      <c r="F38" s="120">
        <v>155</v>
      </c>
      <c r="G38" s="142"/>
      <c r="H38" s="120">
        <v>1610</v>
      </c>
      <c r="I38" s="142"/>
      <c r="J38" s="120">
        <v>109</v>
      </c>
      <c r="K38" s="120">
        <v>3</v>
      </c>
      <c r="L38" s="121">
        <v>21</v>
      </c>
      <c r="M38" s="117">
        <f t="shared" si="3"/>
        <v>6016</v>
      </c>
      <c r="N38" s="78"/>
    </row>
    <row r="39" spans="2:14" ht="15" thickBot="1" x14ac:dyDescent="0.35">
      <c r="B39" s="208"/>
      <c r="C39" s="82" t="s">
        <v>10</v>
      </c>
      <c r="D39" s="122">
        <v>762</v>
      </c>
      <c r="E39" s="123">
        <v>3257</v>
      </c>
      <c r="F39" s="123">
        <v>152</v>
      </c>
      <c r="G39" s="143"/>
      <c r="H39" s="123">
        <v>1683</v>
      </c>
      <c r="I39" s="143"/>
      <c r="J39" s="123">
        <v>99</v>
      </c>
      <c r="K39" s="123">
        <v>16</v>
      </c>
      <c r="L39" s="124">
        <v>29</v>
      </c>
      <c r="M39" s="118">
        <f t="shared" si="3"/>
        <v>5998</v>
      </c>
      <c r="N39" s="78"/>
    </row>
    <row r="40" spans="2:14" x14ac:dyDescent="0.3">
      <c r="B40" s="209">
        <v>2015</v>
      </c>
      <c r="C40" s="80" t="s">
        <v>8</v>
      </c>
      <c r="D40" s="125">
        <v>726</v>
      </c>
      <c r="E40" s="126">
        <v>3168</v>
      </c>
      <c r="F40" s="126">
        <v>136</v>
      </c>
      <c r="G40" s="166"/>
      <c r="H40" s="126">
        <v>1571</v>
      </c>
      <c r="I40" s="166"/>
      <c r="J40" s="126">
        <v>103</v>
      </c>
      <c r="K40" s="126">
        <v>11</v>
      </c>
      <c r="L40" s="127">
        <v>19</v>
      </c>
      <c r="M40" s="116">
        <f>SUM(D40:L40)</f>
        <v>5734</v>
      </c>
      <c r="N40" s="78"/>
    </row>
    <row r="41" spans="2:14" x14ac:dyDescent="0.3">
      <c r="B41" s="207"/>
      <c r="C41" s="81" t="s">
        <v>9</v>
      </c>
      <c r="D41" s="119">
        <v>776</v>
      </c>
      <c r="E41" s="120">
        <v>3274</v>
      </c>
      <c r="F41" s="120">
        <v>142</v>
      </c>
      <c r="G41" s="142"/>
      <c r="H41" s="120">
        <v>1578</v>
      </c>
      <c r="I41" s="142"/>
      <c r="J41" s="120">
        <v>102</v>
      </c>
      <c r="K41" s="120">
        <v>11</v>
      </c>
      <c r="L41" s="121">
        <v>22</v>
      </c>
      <c r="M41" s="117">
        <f t="shared" si="3"/>
        <v>5905</v>
      </c>
      <c r="N41" s="78"/>
    </row>
    <row r="42" spans="2:14" ht="15" thickBot="1" x14ac:dyDescent="0.35">
      <c r="B42" s="208"/>
      <c r="C42" s="82" t="s">
        <v>10</v>
      </c>
      <c r="D42" s="122">
        <v>773</v>
      </c>
      <c r="E42" s="123">
        <v>3283</v>
      </c>
      <c r="F42" s="123">
        <v>147</v>
      </c>
      <c r="G42" s="143"/>
      <c r="H42" s="123">
        <v>1623</v>
      </c>
      <c r="I42" s="143"/>
      <c r="J42" s="123">
        <v>114</v>
      </c>
      <c r="K42" s="123">
        <v>1</v>
      </c>
      <c r="L42" s="124">
        <v>22</v>
      </c>
      <c r="M42" s="118">
        <f t="shared" si="3"/>
        <v>5963</v>
      </c>
      <c r="N42" s="78"/>
    </row>
    <row r="43" spans="2:14" x14ac:dyDescent="0.3">
      <c r="B43" s="209">
        <v>2014</v>
      </c>
      <c r="C43" s="80" t="s">
        <v>8</v>
      </c>
      <c r="D43" s="125">
        <v>598</v>
      </c>
      <c r="E43" s="126">
        <v>3373</v>
      </c>
      <c r="F43" s="126">
        <v>149</v>
      </c>
      <c r="G43" s="166"/>
      <c r="H43" s="126">
        <v>1559</v>
      </c>
      <c r="I43" s="166"/>
      <c r="J43" s="126">
        <v>96</v>
      </c>
      <c r="K43" s="126">
        <v>8</v>
      </c>
      <c r="L43" s="127">
        <v>13</v>
      </c>
      <c r="M43" s="116">
        <f>SUM(D43:L43)</f>
        <v>5796</v>
      </c>
      <c r="N43" s="78"/>
    </row>
    <row r="44" spans="2:14" x14ac:dyDescent="0.3">
      <c r="B44" s="207"/>
      <c r="C44" s="81" t="s">
        <v>9</v>
      </c>
      <c r="D44" s="119">
        <v>653</v>
      </c>
      <c r="E44" s="120">
        <v>3264</v>
      </c>
      <c r="F44" s="120">
        <v>142</v>
      </c>
      <c r="G44" s="142"/>
      <c r="H44" s="120">
        <v>1588</v>
      </c>
      <c r="I44" s="142"/>
      <c r="J44" s="120">
        <v>101</v>
      </c>
      <c r="K44" s="120">
        <v>12</v>
      </c>
      <c r="L44" s="121">
        <v>19</v>
      </c>
      <c r="M44" s="117">
        <f t="shared" si="3"/>
        <v>5779</v>
      </c>
      <c r="N44" s="78"/>
    </row>
    <row r="45" spans="2:14" ht="15" thickBot="1" x14ac:dyDescent="0.35">
      <c r="B45" s="208"/>
      <c r="C45" s="82" t="s">
        <v>10</v>
      </c>
      <c r="D45" s="122">
        <v>661</v>
      </c>
      <c r="E45" s="123">
        <v>3255</v>
      </c>
      <c r="F45" s="123">
        <v>136</v>
      </c>
      <c r="G45" s="143"/>
      <c r="H45" s="123">
        <v>1618</v>
      </c>
      <c r="I45" s="143"/>
      <c r="J45" s="123">
        <v>107</v>
      </c>
      <c r="K45" s="123">
        <v>10</v>
      </c>
      <c r="L45" s="124">
        <v>22</v>
      </c>
      <c r="M45" s="118">
        <f t="shared" si="3"/>
        <v>5809</v>
      </c>
      <c r="N45" s="78"/>
    </row>
    <row r="46" spans="2:14" x14ac:dyDescent="0.3">
      <c r="B46" s="209">
        <v>2013</v>
      </c>
      <c r="C46" s="80" t="s">
        <v>8</v>
      </c>
      <c r="D46" s="125">
        <v>440</v>
      </c>
      <c r="E46" s="126">
        <v>3368</v>
      </c>
      <c r="F46" s="126">
        <v>134</v>
      </c>
      <c r="G46" s="166"/>
      <c r="H46" s="126">
        <v>1450</v>
      </c>
      <c r="I46" s="166"/>
      <c r="J46" s="126">
        <v>105</v>
      </c>
      <c r="K46" s="126">
        <v>15</v>
      </c>
      <c r="L46" s="127">
        <v>3</v>
      </c>
      <c r="M46" s="116">
        <f>SUM(D46:L46)</f>
        <v>5515</v>
      </c>
      <c r="N46" s="78"/>
    </row>
    <row r="47" spans="2:14" x14ac:dyDescent="0.3">
      <c r="B47" s="207"/>
      <c r="C47" s="81" t="s">
        <v>9</v>
      </c>
      <c r="D47" s="119">
        <v>414</v>
      </c>
      <c r="E47" s="120">
        <v>3355</v>
      </c>
      <c r="F47" s="120">
        <v>136</v>
      </c>
      <c r="G47" s="142"/>
      <c r="H47" s="120">
        <v>1445</v>
      </c>
      <c r="I47" s="142"/>
      <c r="J47" s="120">
        <v>108</v>
      </c>
      <c r="K47" s="120">
        <v>11</v>
      </c>
      <c r="L47" s="121">
        <v>6</v>
      </c>
      <c r="M47" s="117">
        <f t="shared" si="3"/>
        <v>5475</v>
      </c>
      <c r="N47" s="78"/>
    </row>
    <row r="48" spans="2:14" ht="15" thickBot="1" x14ac:dyDescent="0.35">
      <c r="B48" s="208"/>
      <c r="C48" s="82" t="s">
        <v>10</v>
      </c>
      <c r="D48" s="122">
        <v>475</v>
      </c>
      <c r="E48" s="123">
        <v>3357</v>
      </c>
      <c r="F48" s="123">
        <v>130</v>
      </c>
      <c r="G48" s="143"/>
      <c r="H48" s="123">
        <v>1541</v>
      </c>
      <c r="I48" s="143"/>
      <c r="J48" s="123">
        <v>103</v>
      </c>
      <c r="K48" s="123">
        <v>10</v>
      </c>
      <c r="L48" s="124">
        <v>6</v>
      </c>
      <c r="M48" s="118">
        <f t="shared" si="3"/>
        <v>5622</v>
      </c>
      <c r="N48" s="78"/>
    </row>
    <row r="49" spans="2:14" x14ac:dyDescent="0.3">
      <c r="B49" s="209">
        <v>2012</v>
      </c>
      <c r="C49" s="80" t="s">
        <v>8</v>
      </c>
      <c r="D49" s="125">
        <v>325</v>
      </c>
      <c r="E49" s="126">
        <v>3275</v>
      </c>
      <c r="F49" s="126">
        <v>146</v>
      </c>
      <c r="G49" s="166"/>
      <c r="H49" s="126">
        <v>1375</v>
      </c>
      <c r="I49" s="166"/>
      <c r="J49" s="126">
        <v>80</v>
      </c>
      <c r="K49" s="126">
        <v>35</v>
      </c>
      <c r="L49" s="127">
        <v>4</v>
      </c>
      <c r="M49" s="116">
        <f>SUM(D49:L49)</f>
        <v>5240</v>
      </c>
      <c r="N49" s="78"/>
    </row>
    <row r="50" spans="2:14" x14ac:dyDescent="0.3">
      <c r="B50" s="207"/>
      <c r="C50" s="81" t="s">
        <v>9</v>
      </c>
      <c r="D50" s="119">
        <v>325</v>
      </c>
      <c r="E50" s="120">
        <v>2900</v>
      </c>
      <c r="F50" s="120">
        <v>140</v>
      </c>
      <c r="G50" s="142"/>
      <c r="H50" s="120">
        <v>1352</v>
      </c>
      <c r="I50" s="142"/>
      <c r="J50" s="120">
        <v>75</v>
      </c>
      <c r="K50" s="120">
        <v>10</v>
      </c>
      <c r="L50" s="121">
        <v>2</v>
      </c>
      <c r="M50" s="117">
        <f t="shared" si="3"/>
        <v>4804</v>
      </c>
      <c r="N50" s="78"/>
    </row>
    <row r="51" spans="2:14" ht="15" thickBot="1" x14ac:dyDescent="0.35">
      <c r="B51" s="208"/>
      <c r="C51" s="82" t="s">
        <v>10</v>
      </c>
      <c r="D51" s="122">
        <v>529</v>
      </c>
      <c r="E51" s="123">
        <v>3163</v>
      </c>
      <c r="F51" s="123">
        <v>119</v>
      </c>
      <c r="G51" s="143"/>
      <c r="H51" s="123">
        <v>1517</v>
      </c>
      <c r="I51" s="143"/>
      <c r="J51" s="123">
        <v>125</v>
      </c>
      <c r="K51" s="123">
        <v>21</v>
      </c>
      <c r="L51" s="124">
        <v>10</v>
      </c>
      <c r="M51" s="118">
        <f t="shared" si="3"/>
        <v>5484</v>
      </c>
      <c r="N51" s="78"/>
    </row>
    <row r="52" spans="2:14" x14ac:dyDescent="0.3">
      <c r="B52" s="212">
        <v>2011</v>
      </c>
      <c r="C52" s="80" t="s">
        <v>8</v>
      </c>
      <c r="D52" s="119">
        <v>210</v>
      </c>
      <c r="E52" s="120">
        <v>3072</v>
      </c>
      <c r="F52" s="120">
        <v>166</v>
      </c>
      <c r="G52" s="142"/>
      <c r="H52" s="120">
        <v>1328</v>
      </c>
      <c r="I52" s="142"/>
      <c r="J52" s="120">
        <v>57</v>
      </c>
      <c r="K52" s="83"/>
      <c r="L52" s="83"/>
      <c r="M52" s="116">
        <f>SUM(D52:L52)</f>
        <v>4833</v>
      </c>
      <c r="N52" s="78"/>
    </row>
    <row r="53" spans="2:14" x14ac:dyDescent="0.3">
      <c r="B53" s="213"/>
      <c r="C53" s="81" t="s">
        <v>9</v>
      </c>
      <c r="D53" s="119">
        <v>341</v>
      </c>
      <c r="E53" s="120">
        <v>3173</v>
      </c>
      <c r="F53" s="120">
        <v>159</v>
      </c>
      <c r="G53" s="142"/>
      <c r="H53" s="120">
        <v>1352</v>
      </c>
      <c r="I53" s="142"/>
      <c r="J53" s="120">
        <v>81</v>
      </c>
      <c r="K53" s="120">
        <v>6</v>
      </c>
      <c r="L53" s="83"/>
      <c r="M53" s="117">
        <f t="shared" si="3"/>
        <v>5112</v>
      </c>
      <c r="N53" s="78"/>
    </row>
    <row r="54" spans="2:14" x14ac:dyDescent="0.3">
      <c r="B54" s="213"/>
      <c r="C54" s="113" t="s">
        <v>10</v>
      </c>
      <c r="D54" s="119">
        <v>315</v>
      </c>
      <c r="E54" s="120">
        <v>2908</v>
      </c>
      <c r="F54" s="120">
        <v>150</v>
      </c>
      <c r="G54" s="142"/>
      <c r="H54" s="120">
        <v>1432</v>
      </c>
      <c r="I54" s="142"/>
      <c r="J54" s="120">
        <v>77</v>
      </c>
      <c r="K54" s="120">
        <v>9</v>
      </c>
      <c r="L54" s="121">
        <v>7</v>
      </c>
      <c r="M54" s="128">
        <f t="shared" si="3"/>
        <v>4898</v>
      </c>
      <c r="N54" s="78"/>
    </row>
    <row r="55" spans="2:14" x14ac:dyDescent="0.3">
      <c r="N55" s="78"/>
    </row>
    <row r="56" spans="2:14" x14ac:dyDescent="0.3">
      <c r="N56" s="78"/>
    </row>
    <row r="57" spans="2:14" x14ac:dyDescent="0.3">
      <c r="N57" s="78"/>
    </row>
    <row r="58" spans="2:14" ht="15.6" x14ac:dyDescent="0.3">
      <c r="B58" s="134" t="s">
        <v>36</v>
      </c>
      <c r="N58" s="78"/>
    </row>
    <row r="59" spans="2:14" x14ac:dyDescent="0.3">
      <c r="B59" s="86"/>
      <c r="N59" s="78"/>
    </row>
    <row r="60" spans="2:14" x14ac:dyDescent="0.3">
      <c r="B60" s="86"/>
      <c r="N60" s="78"/>
    </row>
    <row r="61" spans="2:14" x14ac:dyDescent="0.3">
      <c r="B61" s="182" t="s">
        <v>11</v>
      </c>
      <c r="C61" s="182"/>
      <c r="D61" s="182"/>
      <c r="N61" s="78"/>
    </row>
    <row r="62" spans="2:14" x14ac:dyDescent="0.3">
      <c r="B62" s="206">
        <v>2026</v>
      </c>
      <c r="C62" s="87" t="s">
        <v>8</v>
      </c>
      <c r="D62" s="129">
        <v>2273978</v>
      </c>
      <c r="N62" s="78"/>
    </row>
    <row r="63" spans="2:14" x14ac:dyDescent="0.3">
      <c r="B63" s="207"/>
      <c r="C63" s="81" t="s">
        <v>9</v>
      </c>
      <c r="D63" s="178"/>
      <c r="N63" s="78"/>
    </row>
    <row r="64" spans="2:14" ht="15" thickBot="1" x14ac:dyDescent="0.35">
      <c r="B64" s="208"/>
      <c r="C64" s="82" t="s">
        <v>10</v>
      </c>
      <c r="D64" s="178"/>
      <c r="N64" s="78"/>
    </row>
    <row r="65" spans="2:14" x14ac:dyDescent="0.3">
      <c r="B65" s="206">
        <v>2025</v>
      </c>
      <c r="C65" s="87" t="s">
        <v>8</v>
      </c>
      <c r="D65" s="129">
        <v>2158345</v>
      </c>
      <c r="N65" s="78"/>
    </row>
    <row r="66" spans="2:14" x14ac:dyDescent="0.3">
      <c r="B66" s="207"/>
      <c r="C66" s="81" t="s">
        <v>9</v>
      </c>
      <c r="D66" s="130">
        <v>2234343</v>
      </c>
      <c r="N66" s="78"/>
    </row>
    <row r="67" spans="2:14" ht="15" thickBot="1" x14ac:dyDescent="0.35">
      <c r="B67" s="208"/>
      <c r="C67" s="82" t="s">
        <v>10</v>
      </c>
      <c r="D67" s="130">
        <v>2266917</v>
      </c>
      <c r="N67" s="78"/>
    </row>
    <row r="68" spans="2:14" x14ac:dyDescent="0.3">
      <c r="B68" s="206">
        <v>2024</v>
      </c>
      <c r="C68" s="87" t="s">
        <v>8</v>
      </c>
      <c r="D68" s="129">
        <v>2091002</v>
      </c>
      <c r="N68" s="78"/>
    </row>
    <row r="69" spans="2:14" x14ac:dyDescent="0.3">
      <c r="B69" s="207"/>
      <c r="C69" s="81" t="s">
        <v>9</v>
      </c>
      <c r="D69" s="130">
        <v>2151342</v>
      </c>
      <c r="N69" s="78"/>
    </row>
    <row r="70" spans="2:14" ht="15" thickBot="1" x14ac:dyDescent="0.35">
      <c r="B70" s="208"/>
      <c r="C70" s="82" t="s">
        <v>10</v>
      </c>
      <c r="D70" s="131">
        <v>2169414</v>
      </c>
      <c r="N70" s="78"/>
    </row>
    <row r="71" spans="2:14" x14ac:dyDescent="0.3">
      <c r="B71" s="206">
        <v>2023</v>
      </c>
      <c r="C71" s="87" t="s">
        <v>8</v>
      </c>
      <c r="D71" s="129">
        <v>2142764</v>
      </c>
      <c r="N71" s="78"/>
    </row>
    <row r="72" spans="2:14" x14ac:dyDescent="0.3">
      <c r="B72" s="207"/>
      <c r="C72" s="81" t="s">
        <v>9</v>
      </c>
      <c r="D72" s="130">
        <v>2189763</v>
      </c>
      <c r="N72" s="78"/>
    </row>
    <row r="73" spans="2:14" ht="15" thickBot="1" x14ac:dyDescent="0.35">
      <c r="B73" s="208"/>
      <c r="C73" s="82" t="s">
        <v>10</v>
      </c>
      <c r="D73" s="131">
        <v>2163641</v>
      </c>
    </row>
    <row r="74" spans="2:14" x14ac:dyDescent="0.3">
      <c r="B74" s="206">
        <v>2022</v>
      </c>
      <c r="C74" s="87" t="s">
        <v>8</v>
      </c>
      <c r="D74" s="129">
        <v>2144243</v>
      </c>
    </row>
    <row r="75" spans="2:14" x14ac:dyDescent="0.3">
      <c r="B75" s="207"/>
      <c r="C75" s="81" t="s">
        <v>9</v>
      </c>
      <c r="D75" s="130">
        <v>2193064</v>
      </c>
    </row>
    <row r="76" spans="2:14" ht="15" thickBot="1" x14ac:dyDescent="0.35">
      <c r="B76" s="208"/>
      <c r="C76" s="82" t="s">
        <v>10</v>
      </c>
      <c r="D76" s="131">
        <v>2184700</v>
      </c>
    </row>
    <row r="77" spans="2:14" x14ac:dyDescent="0.3">
      <c r="B77" s="206">
        <v>2021</v>
      </c>
      <c r="C77" s="87" t="s">
        <v>8</v>
      </c>
      <c r="D77" s="129">
        <v>2158524</v>
      </c>
    </row>
    <row r="78" spans="2:14" x14ac:dyDescent="0.3">
      <c r="B78" s="207"/>
      <c r="C78" s="81" t="s">
        <v>9</v>
      </c>
      <c r="D78" s="130">
        <v>2272121</v>
      </c>
    </row>
    <row r="79" spans="2:14" ht="15" thickBot="1" x14ac:dyDescent="0.35">
      <c r="B79" s="208"/>
      <c r="C79" s="82" t="s">
        <v>10</v>
      </c>
      <c r="D79" s="131">
        <v>2217329</v>
      </c>
    </row>
    <row r="80" spans="2:14" x14ac:dyDescent="0.3">
      <c r="B80" s="206">
        <v>2020</v>
      </c>
      <c r="C80" s="87" t="s">
        <v>8</v>
      </c>
      <c r="D80" s="129">
        <v>2211771</v>
      </c>
      <c r="F80" s="91"/>
      <c r="G80" s="91"/>
      <c r="H80" s="91"/>
      <c r="I80" s="91"/>
      <c r="J80" s="91"/>
    </row>
    <row r="81" spans="2:14" x14ac:dyDescent="0.3">
      <c r="B81" s="207"/>
      <c r="C81" s="81" t="s">
        <v>9</v>
      </c>
      <c r="D81" s="130">
        <v>2265404</v>
      </c>
      <c r="F81" s="89"/>
      <c r="G81" s="89"/>
      <c r="H81" s="89"/>
      <c r="I81" s="89"/>
      <c r="J81" s="89"/>
      <c r="K81" s="91"/>
    </row>
    <row r="82" spans="2:14" ht="15" thickBot="1" x14ac:dyDescent="0.35">
      <c r="B82" s="208"/>
      <c r="C82" s="82" t="s">
        <v>10</v>
      </c>
      <c r="D82" s="131">
        <v>2249722</v>
      </c>
      <c r="F82" s="88"/>
      <c r="G82" s="88"/>
      <c r="H82" s="88"/>
      <c r="I82" s="88"/>
      <c r="J82" s="88"/>
      <c r="K82" s="89"/>
    </row>
    <row r="83" spans="2:14" x14ac:dyDescent="0.3">
      <c r="B83" s="209">
        <v>2019</v>
      </c>
      <c r="C83" s="80" t="s">
        <v>8</v>
      </c>
      <c r="D83" s="129">
        <v>2136772</v>
      </c>
      <c r="K83" s="88"/>
      <c r="L83" s="88"/>
      <c r="M83" s="88"/>
      <c r="N83" s="78"/>
    </row>
    <row r="84" spans="2:14" x14ac:dyDescent="0.3">
      <c r="B84" s="207"/>
      <c r="C84" s="81" t="s">
        <v>9</v>
      </c>
      <c r="D84" s="130">
        <v>2220534</v>
      </c>
      <c r="N84" s="78"/>
    </row>
    <row r="85" spans="2:14" ht="15" thickBot="1" x14ac:dyDescent="0.35">
      <c r="B85" s="208"/>
      <c r="C85" s="82" t="s">
        <v>10</v>
      </c>
      <c r="D85" s="131">
        <v>2244698</v>
      </c>
      <c r="N85" s="78"/>
    </row>
    <row r="86" spans="2:14" x14ac:dyDescent="0.3">
      <c r="B86" s="209">
        <v>2018</v>
      </c>
      <c r="C86" s="80" t="s">
        <v>8</v>
      </c>
      <c r="D86" s="129">
        <v>2059168</v>
      </c>
      <c r="N86" s="78"/>
    </row>
    <row r="87" spans="2:14" x14ac:dyDescent="0.3">
      <c r="B87" s="207"/>
      <c r="C87" s="81" t="s">
        <v>9</v>
      </c>
      <c r="D87" s="130">
        <v>2141915</v>
      </c>
      <c r="N87" s="78"/>
    </row>
    <row r="88" spans="2:14" ht="15" thickBot="1" x14ac:dyDescent="0.35">
      <c r="B88" s="208"/>
      <c r="C88" s="82" t="s">
        <v>10</v>
      </c>
      <c r="D88" s="131">
        <v>2153669</v>
      </c>
      <c r="N88" s="78"/>
    </row>
    <row r="89" spans="2:14" x14ac:dyDescent="0.3">
      <c r="B89" s="209">
        <v>2017</v>
      </c>
      <c r="C89" s="80" t="s">
        <v>8</v>
      </c>
      <c r="D89" s="129">
        <v>2022653</v>
      </c>
      <c r="N89" s="78"/>
    </row>
    <row r="90" spans="2:14" x14ac:dyDescent="0.3">
      <c r="B90" s="207"/>
      <c r="C90" s="81" t="s">
        <v>9</v>
      </c>
      <c r="D90" s="130">
        <v>2122580</v>
      </c>
      <c r="N90" s="78"/>
    </row>
    <row r="91" spans="2:14" ht="15" thickBot="1" x14ac:dyDescent="0.35">
      <c r="B91" s="208"/>
      <c r="C91" s="82" t="s">
        <v>10</v>
      </c>
      <c r="D91" s="131">
        <v>2120777</v>
      </c>
      <c r="F91" s="90"/>
      <c r="G91" s="90"/>
      <c r="H91" s="90"/>
      <c r="I91" s="90"/>
      <c r="J91" s="90"/>
      <c r="K91" s="90"/>
      <c r="L91" s="90"/>
      <c r="M91" s="90"/>
      <c r="N91" s="78"/>
    </row>
    <row r="92" spans="2:14" x14ac:dyDescent="0.3">
      <c r="B92" s="209">
        <v>2016</v>
      </c>
      <c r="C92" s="80" t="s">
        <v>8</v>
      </c>
      <c r="D92" s="129">
        <v>2141816</v>
      </c>
      <c r="F92" s="89"/>
      <c r="G92" s="89"/>
      <c r="H92" s="89"/>
      <c r="I92" s="89"/>
      <c r="J92" s="89"/>
      <c r="K92" s="89"/>
      <c r="L92" s="89"/>
      <c r="M92" s="89"/>
      <c r="N92" s="78"/>
    </row>
    <row r="93" spans="2:14" x14ac:dyDescent="0.3">
      <c r="B93" s="207"/>
      <c r="C93" s="81" t="s">
        <v>9</v>
      </c>
      <c r="D93" s="130">
        <v>2156718</v>
      </c>
      <c r="F93" s="88"/>
      <c r="G93" s="88"/>
      <c r="H93" s="88"/>
      <c r="I93" s="88"/>
      <c r="J93" s="88"/>
      <c r="K93" s="88"/>
      <c r="L93" s="88"/>
      <c r="M93" s="88"/>
      <c r="N93" s="78"/>
    </row>
    <row r="94" spans="2:14" ht="15" thickBot="1" x14ac:dyDescent="0.35">
      <c r="B94" s="208"/>
      <c r="C94" s="82" t="s">
        <v>10</v>
      </c>
      <c r="D94" s="131">
        <v>2103748</v>
      </c>
      <c r="N94" s="78"/>
    </row>
    <row r="95" spans="2:14" x14ac:dyDescent="0.3">
      <c r="B95" s="209">
        <v>2015</v>
      </c>
      <c r="C95" s="80" t="s">
        <v>8</v>
      </c>
      <c r="D95" s="129">
        <v>2082569</v>
      </c>
      <c r="N95" s="78"/>
    </row>
    <row r="96" spans="2:14" x14ac:dyDescent="0.3">
      <c r="B96" s="207"/>
      <c r="C96" s="81" t="s">
        <v>9</v>
      </c>
      <c r="D96" s="130">
        <v>2164520</v>
      </c>
      <c r="N96" s="78"/>
    </row>
    <row r="97" spans="2:19" ht="15" thickBot="1" x14ac:dyDescent="0.35">
      <c r="B97" s="208"/>
      <c r="C97" s="82" t="s">
        <v>10</v>
      </c>
      <c r="D97" s="131">
        <v>2186074</v>
      </c>
      <c r="N97" s="78"/>
    </row>
    <row r="98" spans="2:19" x14ac:dyDescent="0.3">
      <c r="B98" s="209">
        <v>2014</v>
      </c>
      <c r="C98" s="80" t="s">
        <v>8</v>
      </c>
      <c r="D98" s="129">
        <v>1925614</v>
      </c>
      <c r="N98" s="78"/>
    </row>
    <row r="99" spans="2:19" x14ac:dyDescent="0.3">
      <c r="B99" s="207"/>
      <c r="C99" s="81" t="s">
        <v>9</v>
      </c>
      <c r="D99" s="130">
        <v>2062760</v>
      </c>
      <c r="N99" s="78"/>
    </row>
    <row r="100" spans="2:19" ht="15" thickBot="1" x14ac:dyDescent="0.35">
      <c r="B100" s="208"/>
      <c r="C100" s="82" t="s">
        <v>10</v>
      </c>
      <c r="D100" s="131">
        <v>2056108</v>
      </c>
    </row>
    <row r="101" spans="2:19" x14ac:dyDescent="0.3">
      <c r="B101" s="209">
        <v>2013</v>
      </c>
      <c r="C101" s="80" t="s">
        <v>8</v>
      </c>
      <c r="D101" s="129">
        <v>1857083</v>
      </c>
    </row>
    <row r="102" spans="2:19" x14ac:dyDescent="0.3">
      <c r="B102" s="207"/>
      <c r="C102" s="81" t="s">
        <v>9</v>
      </c>
      <c r="D102" s="130">
        <v>1947604</v>
      </c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</row>
    <row r="103" spans="2:19" ht="15" thickBot="1" x14ac:dyDescent="0.35">
      <c r="B103" s="208"/>
      <c r="C103" s="82" t="s">
        <v>10</v>
      </c>
      <c r="D103" s="131">
        <v>1918639</v>
      </c>
      <c r="H103" s="138"/>
      <c r="I103" s="138"/>
      <c r="J103" s="138"/>
      <c r="K103" s="138"/>
      <c r="L103" s="138"/>
      <c r="M103" s="138"/>
      <c r="N103" s="138"/>
    </row>
    <row r="104" spans="2:19" x14ac:dyDescent="0.3">
      <c r="B104" s="209">
        <v>2012</v>
      </c>
      <c r="C104" s="80" t="s">
        <v>8</v>
      </c>
      <c r="D104" s="129">
        <v>2032772</v>
      </c>
      <c r="H104" s="89"/>
      <c r="I104" s="89"/>
      <c r="J104" s="89"/>
      <c r="K104" s="89"/>
      <c r="L104" s="89"/>
      <c r="M104" s="89"/>
      <c r="N104" s="89"/>
    </row>
    <row r="105" spans="2:19" x14ac:dyDescent="0.3">
      <c r="B105" s="207"/>
      <c r="C105" s="81" t="s">
        <v>9</v>
      </c>
      <c r="D105" s="130">
        <v>2049310</v>
      </c>
      <c r="H105" s="88"/>
      <c r="I105" s="88"/>
      <c r="J105" s="88"/>
      <c r="K105" s="88"/>
      <c r="L105" s="88"/>
      <c r="M105" s="88"/>
      <c r="N105" s="88"/>
    </row>
    <row r="106" spans="2:19" ht="15" thickBot="1" x14ac:dyDescent="0.35">
      <c r="B106" s="208"/>
      <c r="C106" s="82" t="s">
        <v>10</v>
      </c>
      <c r="D106" s="131">
        <v>1912772</v>
      </c>
    </row>
    <row r="107" spans="2:19" x14ac:dyDescent="0.3">
      <c r="B107" s="212">
        <v>2011</v>
      </c>
      <c r="C107" s="80" t="s">
        <v>8</v>
      </c>
      <c r="D107" s="130">
        <v>1930579</v>
      </c>
    </row>
    <row r="108" spans="2:19" x14ac:dyDescent="0.3">
      <c r="B108" s="213"/>
      <c r="C108" s="81" t="s">
        <v>9</v>
      </c>
      <c r="D108" s="130">
        <v>2074770</v>
      </c>
    </row>
    <row r="109" spans="2:19" ht="15" thickBot="1" x14ac:dyDescent="0.35">
      <c r="B109" s="213"/>
      <c r="C109" s="82" t="s">
        <v>10</v>
      </c>
      <c r="D109" s="132">
        <v>2105835</v>
      </c>
    </row>
    <row r="110" spans="2:19" x14ac:dyDescent="0.3">
      <c r="C110" s="84" t="s">
        <v>13</v>
      </c>
      <c r="D110" s="133">
        <f>SUM(D68:D109)</f>
        <v>88736861</v>
      </c>
    </row>
    <row r="114" spans="2:7" ht="15.6" x14ac:dyDescent="0.3">
      <c r="B114" s="135" t="s">
        <v>37</v>
      </c>
    </row>
    <row r="117" spans="2:7" x14ac:dyDescent="0.3">
      <c r="D117" s="92" t="s">
        <v>8</v>
      </c>
      <c r="E117" s="93" t="s">
        <v>9</v>
      </c>
      <c r="F117" s="94" t="s">
        <v>10</v>
      </c>
      <c r="G117" s="171"/>
    </row>
    <row r="118" spans="2:7" x14ac:dyDescent="0.3">
      <c r="B118" s="210" t="s">
        <v>57</v>
      </c>
      <c r="C118" s="76" t="s">
        <v>21</v>
      </c>
      <c r="D118" s="96">
        <f>((M7-M10)/M10)*100</f>
        <v>0.45098504628530739</v>
      </c>
      <c r="E118" s="179"/>
      <c r="F118" s="179"/>
      <c r="G118" s="171"/>
    </row>
    <row r="119" spans="2:7" ht="15" thickBot="1" x14ac:dyDescent="0.35">
      <c r="B119" s="211"/>
      <c r="C119" s="77" t="s">
        <v>22</v>
      </c>
      <c r="D119" s="102">
        <f>((D62-D65)/D65)*100</f>
        <v>5.3574845541375451</v>
      </c>
      <c r="E119" s="180"/>
      <c r="F119" s="180"/>
      <c r="G119" s="171"/>
    </row>
    <row r="120" spans="2:7" x14ac:dyDescent="0.3">
      <c r="B120" s="210" t="s">
        <v>53</v>
      </c>
      <c r="C120" s="76" t="s">
        <v>21</v>
      </c>
      <c r="D120" s="96">
        <f>((M10-M13)/M13)*100</f>
        <v>-4.5536927956502042</v>
      </c>
      <c r="E120" s="96">
        <f>((M11-M14)/M14)*100</f>
        <v>13.349753694581281</v>
      </c>
      <c r="F120" s="96">
        <f>((M12-M15)/M15)*100</f>
        <v>1.9837691614066726</v>
      </c>
      <c r="G120" s="144"/>
    </row>
    <row r="121" spans="2:7" ht="15" thickBot="1" x14ac:dyDescent="0.35">
      <c r="B121" s="211"/>
      <c r="C121" s="77" t="s">
        <v>22</v>
      </c>
      <c r="D121" s="102">
        <f>((D65-D68)/D68)*100</f>
        <v>3.2206090668492906</v>
      </c>
      <c r="E121" s="102">
        <f>((D66-D69)/D69)*100</f>
        <v>3.8581034535652625</v>
      </c>
      <c r="F121" s="102">
        <f>((D67-D70)/D70)*100</f>
        <v>4.4944395122369452</v>
      </c>
      <c r="G121" s="144"/>
    </row>
    <row r="122" spans="2:7" x14ac:dyDescent="0.3">
      <c r="B122" s="210" t="s">
        <v>52</v>
      </c>
      <c r="C122" s="76" t="s">
        <v>21</v>
      </c>
      <c r="D122" s="96">
        <f>((M13-M16)/M16)*100</f>
        <v>-9.4378334017234309</v>
      </c>
      <c r="E122" s="96">
        <f>((M14-M17)/M17)*100</f>
        <v>-3.3563437276838846</v>
      </c>
      <c r="F122" s="96">
        <f>((M15-M18)/M18)*100</f>
        <v>-2.3982398239823981</v>
      </c>
      <c r="G122" s="144"/>
    </row>
    <row r="123" spans="2:7" ht="15" thickBot="1" x14ac:dyDescent="0.35">
      <c r="B123" s="211"/>
      <c r="C123" s="77" t="s">
        <v>22</v>
      </c>
      <c r="D123" s="102">
        <f>((D68-D71)/D71)*100</f>
        <v>-2.4156650009053728</v>
      </c>
      <c r="E123" s="102">
        <f>((D69-D72)/D72)*100</f>
        <v>-1.7545734401394124</v>
      </c>
      <c r="F123" s="102">
        <f>((D70-D73)/D73)*100</f>
        <v>0.26681875597661536</v>
      </c>
      <c r="G123" s="144"/>
    </row>
    <row r="124" spans="2:7" x14ac:dyDescent="0.3">
      <c r="B124" s="210" t="s">
        <v>51</v>
      </c>
      <c r="C124" s="76" t="s">
        <v>21</v>
      </c>
      <c r="D124" s="96">
        <f>((M16-M19)/M19)*100</f>
        <v>6.7688937568455634</v>
      </c>
      <c r="E124" s="96">
        <f>((M17-M20)/M20)*100</f>
        <v>-9.0101797704136892</v>
      </c>
      <c r="F124" s="98">
        <f>((M18-M21)/M21)*100</f>
        <v>-3.8705583756345177</v>
      </c>
      <c r="G124" s="144"/>
    </row>
    <row r="125" spans="2:7" ht="15" thickBot="1" x14ac:dyDescent="0.35">
      <c r="B125" s="211"/>
      <c r="C125" s="77" t="s">
        <v>22</v>
      </c>
      <c r="D125" s="102">
        <f>((D74-D77)/D77)*100</f>
        <v>-0.66160950723735301</v>
      </c>
      <c r="E125" s="103">
        <f>((D72-D75)/D75)*100</f>
        <v>-0.15052000306420607</v>
      </c>
      <c r="F125" s="104">
        <f>((D73-D76)/D76)*100</f>
        <v>-0.96393097450450871</v>
      </c>
      <c r="G125" s="144"/>
    </row>
    <row r="126" spans="2:7" x14ac:dyDescent="0.3">
      <c r="B126" s="210" t="s">
        <v>49</v>
      </c>
      <c r="C126" s="76" t="s">
        <v>21</v>
      </c>
      <c r="D126" s="96">
        <f>((M22-M25)/M25)*100</f>
        <v>1.4621741894469167</v>
      </c>
      <c r="E126" s="97">
        <f>((M23-M26)/M26)*100</f>
        <v>-0.68013190436933224</v>
      </c>
      <c r="F126" s="98">
        <f>((M24-M27)/M27)*100</f>
        <v>-0.82644628099173556</v>
      </c>
      <c r="G126" s="144"/>
    </row>
    <row r="127" spans="2:7" ht="15" thickBot="1" x14ac:dyDescent="0.35">
      <c r="B127" s="211"/>
      <c r="C127" s="77" t="s">
        <v>22</v>
      </c>
      <c r="D127" s="102">
        <f>((D77-D80)/D80)*100</f>
        <v>-2.4074372979842851</v>
      </c>
      <c r="E127" s="103">
        <f>((D78-D81)/D81)*100</f>
        <v>0.29650340513215306</v>
      </c>
      <c r="F127" s="104">
        <f>((D79-D82)/D82)*100</f>
        <v>-1.4398667924303536</v>
      </c>
      <c r="G127" s="144"/>
    </row>
    <row r="128" spans="2:7" x14ac:dyDescent="0.3">
      <c r="B128" s="210" t="s">
        <v>47</v>
      </c>
      <c r="C128" s="76" t="s">
        <v>21</v>
      </c>
      <c r="D128" s="96">
        <v>-13.886861313868613</v>
      </c>
      <c r="E128" s="97">
        <v>-2.0391681809004645</v>
      </c>
      <c r="F128" s="98">
        <v>-3.4124925164637796</v>
      </c>
      <c r="G128" s="144"/>
    </row>
    <row r="129" spans="2:7" ht="15" thickBot="1" x14ac:dyDescent="0.35">
      <c r="B129" s="211"/>
      <c r="C129" s="77" t="s">
        <v>22</v>
      </c>
      <c r="D129" s="102">
        <v>3.5099205717783648</v>
      </c>
      <c r="E129" s="103">
        <v>2.0206851144814717</v>
      </c>
      <c r="F129" s="104">
        <v>0.22381629956457397</v>
      </c>
      <c r="G129" s="144"/>
    </row>
    <row r="130" spans="2:7" x14ac:dyDescent="0.3">
      <c r="B130" s="210" t="s">
        <v>48</v>
      </c>
      <c r="C130" s="76" t="s">
        <v>21</v>
      </c>
      <c r="D130" s="105">
        <v>1.4439096630877453</v>
      </c>
      <c r="E130" s="106">
        <v>-8.9354660783232216</v>
      </c>
      <c r="F130" s="107">
        <v>-5.4706659120920582</v>
      </c>
      <c r="G130" s="144"/>
    </row>
    <row r="131" spans="2:7" ht="15" thickBot="1" x14ac:dyDescent="0.35">
      <c r="B131" s="211"/>
      <c r="C131" s="77" t="s">
        <v>22</v>
      </c>
      <c r="D131" s="102">
        <v>3.7687065844069063</v>
      </c>
      <c r="E131" s="103">
        <v>3.670500463370395</v>
      </c>
      <c r="F131" s="104">
        <v>4.2266940741590275</v>
      </c>
      <c r="G131" s="144"/>
    </row>
    <row r="132" spans="2:7" x14ac:dyDescent="0.3">
      <c r="B132" s="210" t="s">
        <v>43</v>
      </c>
      <c r="C132" s="76" t="s">
        <v>21</v>
      </c>
      <c r="D132" s="105">
        <v>-3</v>
      </c>
      <c r="E132" s="106">
        <v>-5.6220718375845911</v>
      </c>
      <c r="F132" s="107">
        <v>-9.5855364148047073</v>
      </c>
      <c r="G132" s="144"/>
    </row>
    <row r="133" spans="2:7" ht="15" thickBot="1" x14ac:dyDescent="0.35">
      <c r="B133" s="211"/>
      <c r="C133" s="77" t="s">
        <v>22</v>
      </c>
      <c r="D133" s="102">
        <v>2</v>
      </c>
      <c r="E133" s="103">
        <v>0.91091972976283575</v>
      </c>
      <c r="F133" s="104">
        <v>1.5509409994544452</v>
      </c>
      <c r="G133" s="144"/>
    </row>
    <row r="134" spans="2:7" x14ac:dyDescent="0.3">
      <c r="B134" s="210" t="s">
        <v>42</v>
      </c>
      <c r="C134" s="76" t="s">
        <v>21</v>
      </c>
      <c r="D134" s="105">
        <v>1</v>
      </c>
      <c r="E134" s="106">
        <v>-2</v>
      </c>
      <c r="F134" s="107">
        <v>-2</v>
      </c>
      <c r="G134" s="144"/>
    </row>
    <row r="135" spans="2:7" ht="15" thickBot="1" x14ac:dyDescent="0.35">
      <c r="B135" s="211"/>
      <c r="C135" s="77" t="s">
        <v>22</v>
      </c>
      <c r="D135" s="102">
        <v>-6</v>
      </c>
      <c r="E135" s="103">
        <v>-2</v>
      </c>
      <c r="F135" s="104">
        <v>1</v>
      </c>
      <c r="G135" s="144"/>
    </row>
    <row r="136" spans="2:7" x14ac:dyDescent="0.3">
      <c r="B136" s="210" t="s">
        <v>41</v>
      </c>
      <c r="C136" s="76" t="s">
        <v>21</v>
      </c>
      <c r="D136" s="105">
        <v>-4</v>
      </c>
      <c r="E136" s="106">
        <v>0</v>
      </c>
      <c r="F136" s="107">
        <v>1</v>
      </c>
      <c r="G136" s="144"/>
    </row>
    <row r="137" spans="2:7" ht="15" thickBot="1" x14ac:dyDescent="0.35">
      <c r="B137" s="211"/>
      <c r="C137" s="77" t="s">
        <v>22</v>
      </c>
      <c r="D137" s="102">
        <v>3</v>
      </c>
      <c r="E137" s="103">
        <v>0</v>
      </c>
      <c r="F137" s="104">
        <v>-4</v>
      </c>
      <c r="G137" s="144"/>
    </row>
    <row r="138" spans="2:7" x14ac:dyDescent="0.3">
      <c r="B138" s="210" t="s">
        <v>40</v>
      </c>
      <c r="C138" s="76" t="s">
        <v>21</v>
      </c>
      <c r="D138" s="105">
        <v>-1</v>
      </c>
      <c r="E138" s="106">
        <v>2</v>
      </c>
      <c r="F138" s="107">
        <v>3</v>
      </c>
      <c r="G138" s="144"/>
    </row>
    <row r="139" spans="2:7" ht="15" thickBot="1" x14ac:dyDescent="0.35">
      <c r="B139" s="211"/>
      <c r="C139" s="77" t="s">
        <v>22</v>
      </c>
      <c r="D139" s="102">
        <v>8</v>
      </c>
      <c r="E139" s="103">
        <v>5</v>
      </c>
      <c r="F139" s="104">
        <v>6</v>
      </c>
      <c r="G139" s="144"/>
    </row>
    <row r="140" spans="2:7" x14ac:dyDescent="0.3">
      <c r="B140" s="210" t="s">
        <v>38</v>
      </c>
      <c r="C140" s="76" t="s">
        <v>21</v>
      </c>
      <c r="D140" s="105">
        <v>5</v>
      </c>
      <c r="E140" s="106">
        <v>6</v>
      </c>
      <c r="F140" s="107">
        <v>3</v>
      </c>
      <c r="G140" s="144"/>
    </row>
    <row r="141" spans="2:7" ht="15" thickBot="1" x14ac:dyDescent="0.35">
      <c r="B141" s="211"/>
      <c r="C141" s="77" t="s">
        <v>22</v>
      </c>
      <c r="D141" s="102">
        <v>4</v>
      </c>
      <c r="E141" s="103">
        <v>6</v>
      </c>
      <c r="F141" s="104">
        <v>7</v>
      </c>
      <c r="G141" s="144"/>
    </row>
    <row r="142" spans="2:7" x14ac:dyDescent="0.3">
      <c r="B142" s="210" t="s">
        <v>39</v>
      </c>
      <c r="C142" s="76" t="s">
        <v>21</v>
      </c>
      <c r="D142" s="105">
        <v>-25</v>
      </c>
      <c r="E142" s="106">
        <v>14</v>
      </c>
      <c r="F142" s="107">
        <v>3</v>
      </c>
      <c r="G142" s="144"/>
    </row>
    <row r="143" spans="2:7" ht="15" thickBot="1" x14ac:dyDescent="0.35">
      <c r="B143" s="211"/>
      <c r="C143" s="77" t="s">
        <v>22</v>
      </c>
      <c r="D143" s="102">
        <v>-9</v>
      </c>
      <c r="E143" s="103">
        <v>-5</v>
      </c>
      <c r="F143" s="104">
        <v>0</v>
      </c>
      <c r="G143" s="144"/>
    </row>
    <row r="144" spans="2:7" x14ac:dyDescent="0.3">
      <c r="B144" s="210" t="s">
        <v>27</v>
      </c>
      <c r="C144" s="76" t="s">
        <v>21</v>
      </c>
      <c r="D144" s="96">
        <v>8</v>
      </c>
      <c r="E144" s="97">
        <v>-6</v>
      </c>
      <c r="F144" s="98">
        <v>12</v>
      </c>
      <c r="G144" s="144"/>
    </row>
    <row r="145" spans="2:7" x14ac:dyDescent="0.3">
      <c r="B145" s="218"/>
      <c r="C145" s="108" t="s">
        <v>22</v>
      </c>
      <c r="D145" s="99">
        <v>5</v>
      </c>
      <c r="E145" s="100">
        <v>-1</v>
      </c>
      <c r="F145" s="101">
        <v>-9</v>
      </c>
      <c r="G145" s="144"/>
    </row>
    <row r="146" spans="2:7" x14ac:dyDescent="0.3">
      <c r="D146" s="95"/>
      <c r="E146" s="95"/>
      <c r="F146" s="95"/>
      <c r="G146" s="95"/>
    </row>
    <row r="149" spans="2:7" x14ac:dyDescent="0.3">
      <c r="B149" s="109" t="s">
        <v>28</v>
      </c>
      <c r="C149" s="109"/>
    </row>
    <row r="150" spans="2:7" x14ac:dyDescent="0.3">
      <c r="B150" s="109"/>
      <c r="C150" s="109"/>
    </row>
    <row r="151" spans="2:7" x14ac:dyDescent="0.3">
      <c r="B151" s="110" t="s">
        <v>50</v>
      </c>
      <c r="C151" s="109"/>
    </row>
    <row r="152" spans="2:7" x14ac:dyDescent="0.3">
      <c r="B152" s="109"/>
      <c r="C152" s="109"/>
    </row>
    <row r="153" spans="2:7" x14ac:dyDescent="0.3">
      <c r="B153" s="109" t="s">
        <v>56</v>
      </c>
      <c r="C153" s="109"/>
    </row>
  </sheetData>
  <mergeCells count="50">
    <mergeCell ref="B74:B76"/>
    <mergeCell ref="B122:B123"/>
    <mergeCell ref="B104:B106"/>
    <mergeCell ref="B126:B127"/>
    <mergeCell ref="B124:B125"/>
    <mergeCell ref="B80:B82"/>
    <mergeCell ref="B83:B85"/>
    <mergeCell ref="B86:B88"/>
    <mergeCell ref="B89:B91"/>
    <mergeCell ref="B92:B94"/>
    <mergeCell ref="B95:B97"/>
    <mergeCell ref="B101:B103"/>
    <mergeCell ref="B98:B100"/>
    <mergeCell ref="B107:B109"/>
    <mergeCell ref="B120:B121"/>
    <mergeCell ref="B77:B79"/>
    <mergeCell ref="B142:B143"/>
    <mergeCell ref="B144:B145"/>
    <mergeCell ref="B128:B129"/>
    <mergeCell ref="B130:B131"/>
    <mergeCell ref="B132:B133"/>
    <mergeCell ref="B134:B135"/>
    <mergeCell ref="B136:B137"/>
    <mergeCell ref="B138:B139"/>
    <mergeCell ref="B140:B141"/>
    <mergeCell ref="D4:M4"/>
    <mergeCell ref="M5:M6"/>
    <mergeCell ref="D5:L5"/>
    <mergeCell ref="B25:B27"/>
    <mergeCell ref="B28:B30"/>
    <mergeCell ref="B19:B21"/>
    <mergeCell ref="B22:B24"/>
    <mergeCell ref="B13:B15"/>
    <mergeCell ref="B10:B12"/>
    <mergeCell ref="B71:B73"/>
    <mergeCell ref="B68:B70"/>
    <mergeCell ref="B7:B9"/>
    <mergeCell ref="B62:B64"/>
    <mergeCell ref="B118:B119"/>
    <mergeCell ref="B65:B67"/>
    <mergeCell ref="B31:B33"/>
    <mergeCell ref="B52:B54"/>
    <mergeCell ref="B49:B51"/>
    <mergeCell ref="B16:B18"/>
    <mergeCell ref="B37:B39"/>
    <mergeCell ref="B40:B42"/>
    <mergeCell ref="B43:B45"/>
    <mergeCell ref="B46:B48"/>
    <mergeCell ref="B34:B36"/>
    <mergeCell ref="B61:D61"/>
  </mergeCells>
  <pageMargins left="0.70866141732283472" right="0.70866141732283472" top="1.1417322834645669" bottom="0.74803149606299213" header="0.31496062992125984" footer="0.31496062992125984"/>
  <pageSetup paperSize="9" scale="59" fitToHeight="0" orientation="portrait" r:id="rId1"/>
  <headerFooter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8" ma:contentTypeDescription="Criar um novo documento." ma:contentTypeScope="" ma:versionID="b5b9a6e63ead7497e1291ad4e4d5f6fe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8db9388855703e4d5ec8932600911a6c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E4E7C2-4E72-457E-B5B6-CF0D18C70F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68D728-E8A2-4571-AC35-E771C4818B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Número de animais</vt:lpstr>
      <vt:lpstr>DES e  N.º Suínos</vt:lpstr>
      <vt:lpstr>'DES e  N.º Suínos'!Área_de_Impressão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Luísa Leote</cp:lastModifiedBy>
  <cp:lastPrinted>2023-05-29T11:50:55Z</cp:lastPrinted>
  <dcterms:created xsi:type="dcterms:W3CDTF">2013-10-04T16:01:07Z</dcterms:created>
  <dcterms:modified xsi:type="dcterms:W3CDTF">2026-06-08T11:29:23Z</dcterms:modified>
</cp:coreProperties>
</file>