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00gtpcm\ifap.pt\GPE APEP - General\PAGAMENTOS\Informacao_Portal\02PagsRegiao\02_MAA\"/>
    </mc:Choice>
  </mc:AlternateContent>
  <bookViews>
    <workbookView xWindow="0" yWindow="0" windowWidth="19200" windowHeight="11295"/>
  </bookViews>
  <sheets>
    <sheet name="Cont_Por regiao" sheetId="1" r:id="rId1"/>
    <sheet name="PRORURAL+" sheetId="2" r:id="rId2"/>
    <sheet name="PRODERAM2020" sheetId="3" r:id="rId3"/>
  </sheets>
  <definedNames>
    <definedName name="_xlnm._FilterDatabase" localSheetId="0" hidden="1">'Cont_Por regiao'!$E$4:$E$38</definedName>
    <definedName name="_xlnm.Print_Area" localSheetId="0">'Cont_Por regiao'!$A$1:$P$31</definedName>
    <definedName name="_xlnm.Print_Area" localSheetId="2">PRODERAM2020!$A$1:$F$22</definedName>
    <definedName name="_xlnm.Print_Area" localSheetId="1">'PRORURAL+'!$A$1:$H$25</definedName>
    <definedName name="_xlnm.Print_Titles" localSheetId="0">'Cont_Por regiao'!$4:$9</definedName>
    <definedName name="_xlnm.Print_Titles" localSheetId="2">PRODERAM2020!$6:$11</definedName>
    <definedName name="_xlnm.Print_Titles" localSheetId="1">'PRORURAL+'!$5:$8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H24" i="2"/>
</calcChain>
</file>

<file path=xl/sharedStrings.xml><?xml version="1.0" encoding="utf-8"?>
<sst xmlns="http://schemas.openxmlformats.org/spreadsheetml/2006/main" count="104" uniqueCount="71">
  <si>
    <t>MEDIDAS AGRO-AMBIENTAIS - PDR 2020</t>
  </si>
  <si>
    <t>CAMPANHA 2021</t>
  </si>
  <si>
    <t>Pagamentos efetuados até 31 de julho de 2022</t>
  </si>
  <si>
    <t>Montante: mil euros</t>
  </si>
  <si>
    <t>Norte</t>
  </si>
  <si>
    <t>Centro</t>
  </si>
  <si>
    <t>Lisboa e Vale do Tejo</t>
  </si>
  <si>
    <t>Alentejo</t>
  </si>
  <si>
    <t>Algarve</t>
  </si>
  <si>
    <t>TOTAL</t>
  </si>
  <si>
    <t>Medida / Acção / Operação</t>
  </si>
  <si>
    <t>Nº Beneficiários pagos</t>
  </si>
  <si>
    <t>Montante pago</t>
  </si>
  <si>
    <t>Agricultura Biológica</t>
  </si>
  <si>
    <t>Conversão</t>
  </si>
  <si>
    <t>Manutenção</t>
  </si>
  <si>
    <t>Produção Integrada</t>
  </si>
  <si>
    <t>Pagamentos Rede Natura</t>
  </si>
  <si>
    <t>Pagamento Natura</t>
  </si>
  <si>
    <t>Apoios Zonais de Caráter Agroambiental</t>
  </si>
  <si>
    <t>Conservação
do Solo</t>
  </si>
  <si>
    <t>Sementeira Direta ou Mobilização da Linha</t>
  </si>
  <si>
    <t>Enrelvamento da Entrelinha de Culturas Permanentes</t>
  </si>
  <si>
    <t>Uso eficiente da água</t>
  </si>
  <si>
    <t>Culturas permanentes tradicionais</t>
  </si>
  <si>
    <t>Douro Vinhateiro</t>
  </si>
  <si>
    <t>Pastoreio Extensivo</t>
  </si>
  <si>
    <t>Apoio à manutenção de Lameiros de alto valor natural</t>
  </si>
  <si>
    <t>Apoio à manutenção de Sistemas agro-silvo pastoris sob montado</t>
  </si>
  <si>
    <t>Apoio à proteção do Lobo Ibérico</t>
  </si>
  <si>
    <t>Recursos Genéticos</t>
  </si>
  <si>
    <t>Manutenção de Raças Autóctones em Risco</t>
  </si>
  <si>
    <t>Mosaico Agroflorestal</t>
  </si>
  <si>
    <t>Silvoambientais</t>
  </si>
  <si>
    <t>Manutenção e Recuperação de Galerias Ripícolas</t>
  </si>
  <si>
    <t>Apoio Agroambiental à Apicultura</t>
  </si>
  <si>
    <t>Nota: A classificação por região é feita tendo em conta  a maior área candidatada pelo beneficiário no pedido único.</t>
  </si>
  <si>
    <t>MEDIDAS AGRO-AMBIENTAIS - PRORURAL+</t>
  </si>
  <si>
    <t xml:space="preserve">Medida </t>
  </si>
  <si>
    <t>Submedida</t>
  </si>
  <si>
    <t>Ação</t>
  </si>
  <si>
    <t>Beneficiários pagos</t>
  </si>
  <si>
    <t>Agroambiente e Clima</t>
  </si>
  <si>
    <t>Pagamentos de compromissos respeitantes ao agroambiente e ao clima</t>
  </si>
  <si>
    <t>Conservação de Curraletas e Lagidos da Cultura da Vinha</t>
  </si>
  <si>
    <t>Conservação de Pomares Tradicionais dos Açores</t>
  </si>
  <si>
    <t>Conserv. Sebes Vivas para a Protecção de Culturas Hortofrutiflorícolas, Plantas Aromáticas e Medicinais</t>
  </si>
  <si>
    <t>Manutenção da Extensificação da Produção Pecuária</t>
  </si>
  <si>
    <t>Proteção da Raça Bovina Autóctone Ramo Grande</t>
  </si>
  <si>
    <t>Pagamento de compensações a zonas agrícolas incluídas nos planos de gestão das bacias hidrográficas (Proteção de Lagoas)</t>
  </si>
  <si>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 xml:space="preserve">3  </t>
    </r>
  </si>
  <si>
    <t>Pagamentos destinados à conversão a práticas e métodos de agricultura biológica</t>
  </si>
  <si>
    <t>Pagamentos destinados à manutenção de práticas e métodos de agricultura biológica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</si>
  <si>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</si>
  <si>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</si>
  <si>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</si>
  <si>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</si>
  <si>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MEDIDAS AGRO-AMBIENTAIS - PRODERAM 2020</t>
  </si>
  <si>
    <t>Pagamentos efetuados até 30 de abril de 2022</t>
  </si>
  <si>
    <t>Medida / Sub-Medida / Ação</t>
  </si>
  <si>
    <t>Compromissos respeitantes ao Agroambiente e Clima</t>
  </si>
  <si>
    <t xml:space="preserve">Manutenção de muros de suporte de terras </t>
  </si>
  <si>
    <t xml:space="preserve">Preservação de pomares de frutos frescos e vinhas tradicionais </t>
  </si>
  <si>
    <t>Proteção e reforço da biodiversidade</t>
  </si>
  <si>
    <t>Conversão a práticas e métodos de agricultura biológica</t>
  </si>
  <si>
    <t>Manutenção de práticas e métodos de agricultura biológica</t>
  </si>
  <si>
    <t>Pagamentos a título da Natura 2000 e da Diretiva Quadro da Água (art.30º)</t>
  </si>
  <si>
    <t>Pagamento de compensações a zonas florestais Natura 2000</t>
  </si>
  <si>
    <t>Serviços silvoambientais e climáticos e conservação das florestas</t>
  </si>
  <si>
    <t>Pagamento de compromissos silvoambientais e climáticos</t>
  </si>
  <si>
    <t xml:space="preserve">≤3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</si>
</sst>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__"/>
    <numFmt numFmtId="165" formatCode="#,##0____"/>
    <numFmt numFmtId="166" formatCode="#,##0.00000"/>
    <numFmt numFmtId="167" formatCode="#,##0.00__"/>
    <numFmt numFmtId="168" formatCode="#,##0____;"/>
    <numFmt numFmtId="169" formatCode="#,##0.0_;"/>
    <numFmt numFmtId="170" formatCode="#,##0.0____"/>
    <numFmt numFmtId="171" formatCode="#,##0.00000__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b/>
      <sz val="10"/>
      <name val="Arial"/>
      <family val="2"/>
    </font>
    <font>
      <sz val="8"/>
      <color theme="4" tint="-0.249977111117893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/>
      <right/>
      <top style="hair">
        <color theme="4" tint="-0.24994659260841701"/>
      </top>
      <bottom/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3" fillId="0" borderId="0" xfId="0" applyFont="1" applyAlignment="1"/>
    <xf numFmtId="15" fontId="3" fillId="0" borderId="0" xfId="0" applyNumberFormat="1" applyFont="1" applyAlignment="1"/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/>
    </xf>
    <xf numFmtId="164" fontId="6" fillId="2" borderId="0" xfId="0" applyNumberFormat="1" applyFont="1" applyFill="1" applyAlignment="1">
      <alignment horizontal="right" vertical="top"/>
    </xf>
    <xf numFmtId="0" fontId="3" fillId="2" borderId="0" xfId="0" applyFont="1" applyFill="1" applyBorder="1"/>
    <xf numFmtId="0" fontId="3" fillId="2" borderId="2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165" fontId="3" fillId="2" borderId="26" xfId="0" applyNumberFormat="1" applyFont="1" applyFill="1" applyBorder="1" applyAlignment="1">
      <alignment vertical="center"/>
    </xf>
    <xf numFmtId="164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horizontal="right" vertical="center"/>
    </xf>
    <xf numFmtId="164" fontId="3" fillId="2" borderId="29" xfId="0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7" fillId="0" borderId="0" xfId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164" fontId="3" fillId="2" borderId="32" xfId="0" applyNumberFormat="1" applyFont="1" applyFill="1" applyBorder="1" applyAlignment="1">
      <alignment horizontal="right" vertical="center"/>
    </xf>
    <xf numFmtId="164" fontId="3" fillId="2" borderId="33" xfId="0" applyNumberFormat="1" applyFont="1" applyFill="1" applyBorder="1" applyAlignment="1">
      <alignment horizontal="right" vertical="center"/>
    </xf>
    <xf numFmtId="164" fontId="3" fillId="2" borderId="34" xfId="0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43" xfId="0" applyNumberFormat="1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left" vertical="center" wrapText="1" indent="1"/>
    </xf>
    <xf numFmtId="0" fontId="3" fillId="2" borderId="36" xfId="0" applyFont="1" applyFill="1" applyBorder="1" applyAlignment="1">
      <alignment horizontal="left" vertical="center" wrapText="1" indent="1"/>
    </xf>
    <xf numFmtId="164" fontId="3" fillId="2" borderId="30" xfId="0" applyNumberFormat="1" applyFont="1" applyFill="1" applyBorder="1" applyAlignment="1">
      <alignment horizontal="right" vertical="center"/>
    </xf>
    <xf numFmtId="164" fontId="3" fillId="2" borderId="45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left" vertical="center" wrapText="1" indent="1"/>
    </xf>
    <xf numFmtId="167" fontId="3" fillId="2" borderId="32" xfId="0" applyNumberFormat="1" applyFont="1" applyFill="1" applyBorder="1" applyAlignment="1">
      <alignment horizontal="right" vertical="center"/>
    </xf>
    <xf numFmtId="164" fontId="3" fillId="2" borderId="31" xfId="0" applyNumberFormat="1" applyFont="1" applyFill="1" applyBorder="1" applyAlignment="1">
      <alignment horizontal="right" vertical="center"/>
    </xf>
    <xf numFmtId="165" fontId="9" fillId="2" borderId="28" xfId="0" applyNumberFormat="1" applyFont="1" applyFill="1" applyBorder="1" applyAlignment="1">
      <alignment horizontal="right" vertical="center"/>
    </xf>
    <xf numFmtId="0" fontId="3" fillId="2" borderId="28" xfId="0" applyFont="1" applyFill="1" applyBorder="1" applyAlignment="1">
      <alignment vertical="center" wrapText="1"/>
    </xf>
    <xf numFmtId="165" fontId="3" fillId="2" borderId="50" xfId="0" applyNumberFormat="1" applyFont="1" applyFill="1" applyBorder="1" applyAlignment="1">
      <alignment vertical="center"/>
    </xf>
    <xf numFmtId="164" fontId="3" fillId="2" borderId="49" xfId="0" applyNumberFormat="1" applyFont="1" applyFill="1" applyBorder="1" applyAlignment="1">
      <alignment horizontal="right" vertical="center"/>
    </xf>
    <xf numFmtId="165" fontId="3" fillId="2" borderId="51" xfId="0" applyNumberFormat="1" applyFont="1" applyFill="1" applyBorder="1" applyAlignment="1">
      <alignment horizontal="right" vertical="center"/>
    </xf>
    <xf numFmtId="165" fontId="3" fillId="2" borderId="50" xfId="0" applyNumberFormat="1" applyFont="1" applyFill="1" applyBorder="1" applyAlignment="1">
      <alignment horizontal="right" vertical="center"/>
    </xf>
    <xf numFmtId="164" fontId="3" fillId="2" borderId="52" xfId="0" applyNumberFormat="1" applyFont="1" applyFill="1" applyBorder="1" applyAlignment="1">
      <alignment horizontal="right" vertical="center"/>
    </xf>
    <xf numFmtId="165" fontId="5" fillId="2" borderId="55" xfId="0" applyNumberFormat="1" applyFont="1" applyFill="1" applyBorder="1" applyAlignment="1">
      <alignment vertical="center"/>
    </xf>
    <xf numFmtId="164" fontId="5" fillId="2" borderId="56" xfId="0" applyNumberFormat="1" applyFont="1" applyFill="1" applyBorder="1" applyAlignment="1">
      <alignment vertical="center"/>
    </xf>
    <xf numFmtId="165" fontId="5" fillId="2" borderId="57" xfId="0" applyNumberFormat="1" applyFont="1" applyFill="1" applyBorder="1" applyAlignment="1">
      <alignment vertical="center"/>
    </xf>
    <xf numFmtId="168" fontId="5" fillId="2" borderId="57" xfId="0" applyNumberFormat="1" applyFont="1" applyFill="1" applyBorder="1" applyAlignment="1">
      <alignment horizontal="right" vertical="center" wrapText="1" indent="1"/>
    </xf>
    <xf numFmtId="169" fontId="5" fillId="2" borderId="58" xfId="0" applyNumberFormat="1" applyFont="1" applyFill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/>
    <xf numFmtId="165" fontId="11" fillId="0" borderId="0" xfId="0" applyNumberFormat="1" applyFont="1" applyAlignment="1">
      <alignment vertical="center"/>
    </xf>
    <xf numFmtId="164" fontId="12" fillId="0" borderId="0" xfId="0" applyNumberFormat="1" applyFont="1" applyAlignment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Alignment="1"/>
    <xf numFmtId="165" fontId="14" fillId="0" borderId="0" xfId="0" applyNumberFormat="1" applyFont="1" applyAlignment="1">
      <alignment vertical="center"/>
    </xf>
    <xf numFmtId="15" fontId="15" fillId="0" borderId="0" xfId="0" applyNumberFormat="1" applyFont="1" applyAlignment="1"/>
    <xf numFmtId="0" fontId="15" fillId="0" borderId="0" xfId="0" applyFont="1" applyAlignment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Fill="1" applyBorder="1" applyAlignment="1">
      <alignment vertical="center"/>
    </xf>
    <xf numFmtId="164" fontId="6" fillId="2" borderId="0" xfId="0" applyNumberFormat="1" applyFont="1" applyFill="1" applyAlignment="1">
      <alignment horizontal="right"/>
    </xf>
    <xf numFmtId="0" fontId="5" fillId="0" borderId="59" xfId="0" applyFont="1" applyBorder="1" applyAlignment="1">
      <alignment horizontal="left" vertical="center" indent="1"/>
    </xf>
    <xf numFmtId="0" fontId="5" fillId="0" borderId="60" xfId="0" applyFont="1" applyBorder="1" applyAlignment="1">
      <alignment horizontal="left" vertical="center" indent="1"/>
    </xf>
    <xf numFmtId="0" fontId="5" fillId="0" borderId="61" xfId="0" applyFont="1" applyBorder="1" applyAlignment="1">
      <alignment horizontal="left" vertical="center" indent="1"/>
    </xf>
    <xf numFmtId="0" fontId="5" fillId="0" borderId="61" xfId="0" applyFont="1" applyBorder="1" applyAlignment="1">
      <alignment vertical="center"/>
    </xf>
    <xf numFmtId="0" fontId="5" fillId="0" borderId="62" xfId="0" applyFont="1" applyFill="1" applyBorder="1" applyAlignment="1">
      <alignment horizontal="center" vertical="center" wrapText="1"/>
    </xf>
    <xf numFmtId="164" fontId="5" fillId="0" borderId="61" xfId="0" applyNumberFormat="1" applyFont="1" applyFill="1" applyBorder="1" applyAlignment="1">
      <alignment horizontal="left" vertical="center" wrapText="1" indent="1"/>
    </xf>
    <xf numFmtId="170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0" fontId="16" fillId="0" borderId="0" xfId="0" applyFont="1" applyFill="1" applyBorder="1"/>
    <xf numFmtId="0" fontId="0" fillId="0" borderId="0" xfId="0" applyBorder="1"/>
    <xf numFmtId="165" fontId="3" fillId="2" borderId="65" xfId="0" applyNumberFormat="1" applyFont="1" applyFill="1" applyBorder="1" applyAlignment="1">
      <alignment vertical="center"/>
    </xf>
    <xf numFmtId="170" fontId="3" fillId="2" borderId="24" xfId="0" applyNumberFormat="1" applyFont="1" applyFill="1" applyBorder="1" applyAlignment="1">
      <alignment vertical="center"/>
    </xf>
    <xf numFmtId="0" fontId="16" fillId="2" borderId="0" xfId="0" applyFont="1" applyFill="1" applyBorder="1"/>
    <xf numFmtId="0" fontId="0" fillId="2" borderId="0" xfId="0" applyFill="1" applyBorder="1"/>
    <xf numFmtId="165" fontId="3" fillId="2" borderId="67" xfId="0" applyNumberFormat="1" applyFont="1" applyFill="1" applyBorder="1" applyAlignment="1">
      <alignment vertical="center"/>
    </xf>
    <xf numFmtId="170" fontId="3" fillId="2" borderId="36" xfId="0" applyNumberFormat="1" applyFont="1" applyFill="1" applyBorder="1" applyAlignment="1">
      <alignment vertical="center"/>
    </xf>
    <xf numFmtId="165" fontId="3" fillId="2" borderId="68" xfId="0" applyNumberFormat="1" applyFont="1" applyFill="1" applyBorder="1" applyAlignment="1">
      <alignment vertical="center"/>
    </xf>
    <xf numFmtId="170" fontId="3" fillId="2" borderId="69" xfId="0" applyNumberFormat="1" applyFont="1" applyFill="1" applyBorder="1" applyAlignment="1">
      <alignment vertical="center"/>
    </xf>
    <xf numFmtId="165" fontId="3" fillId="2" borderId="67" xfId="0" applyNumberFormat="1" applyFont="1" applyFill="1" applyBorder="1" applyAlignment="1">
      <alignment horizontal="left" vertical="center" indent="8"/>
    </xf>
    <xf numFmtId="165" fontId="3" fillId="2" borderId="72" xfId="0" applyNumberFormat="1" applyFont="1" applyFill="1" applyBorder="1" applyAlignment="1">
      <alignment vertical="center"/>
    </xf>
    <xf numFmtId="170" fontId="3" fillId="2" borderId="4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70" fontId="3" fillId="2" borderId="0" xfId="0" applyNumberFormat="1" applyFont="1" applyFill="1" applyBorder="1" applyAlignment="1">
      <alignment vertical="center"/>
    </xf>
    <xf numFmtId="165" fontId="5" fillId="2" borderId="77" xfId="0" applyNumberFormat="1" applyFont="1" applyFill="1" applyBorder="1" applyAlignment="1">
      <alignment vertical="center"/>
    </xf>
    <xf numFmtId="170" fontId="5" fillId="2" borderId="53" xfId="0" applyNumberFormat="1" applyFont="1" applyFill="1" applyBorder="1" applyAlignment="1">
      <alignment vertical="center"/>
    </xf>
    <xf numFmtId="0" fontId="0" fillId="2" borderId="0" xfId="0" applyFill="1"/>
    <xf numFmtId="165" fontId="0" fillId="2" borderId="0" xfId="0" applyNumberFormat="1" applyFill="1"/>
    <xf numFmtId="170" fontId="0" fillId="0" borderId="0" xfId="0" applyNumberFormat="1" applyBorder="1"/>
    <xf numFmtId="166" fontId="14" fillId="0" borderId="0" xfId="0" applyNumberFormat="1" applyFont="1" applyAlignment="1">
      <alignment vertical="center"/>
    </xf>
    <xf numFmtId="0" fontId="0" fillId="0" borderId="0" xfId="0" applyAlignment="1"/>
    <xf numFmtId="0" fontId="17" fillId="0" borderId="0" xfId="0" applyFont="1" applyAlignment="1">
      <alignment horizontal="centerContinuous"/>
    </xf>
    <xf numFmtId="164" fontId="14" fillId="0" borderId="0" xfId="0" applyNumberFormat="1" applyFont="1" applyAlignment="1">
      <alignment horizontal="left"/>
    </xf>
    <xf numFmtId="0" fontId="5" fillId="2" borderId="0" xfId="0" applyFont="1" applyFill="1" applyBorder="1" applyAlignment="1">
      <alignment vertical="center"/>
    </xf>
    <xf numFmtId="164" fontId="3" fillId="2" borderId="41" xfId="0" applyNumberFormat="1" applyFont="1" applyFill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6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3" fillId="2" borderId="87" xfId="0" applyFont="1" applyFill="1" applyBorder="1" applyAlignment="1">
      <alignment horizontal="left" vertical="center" wrapText="1" indent="1"/>
    </xf>
    <xf numFmtId="165" fontId="3" fillId="2" borderId="88" xfId="0" applyNumberFormat="1" applyFont="1" applyFill="1" applyBorder="1" applyAlignment="1">
      <alignment vertical="center"/>
    </xf>
    <xf numFmtId="0" fontId="3" fillId="2" borderId="73" xfId="0" applyFont="1" applyFill="1" applyBorder="1" applyAlignment="1">
      <alignment horizontal="left" vertical="center" wrapText="1" indent="1"/>
    </xf>
    <xf numFmtId="165" fontId="3" fillId="2" borderId="79" xfId="0" applyNumberFormat="1" applyFont="1" applyFill="1" applyBorder="1" applyAlignment="1">
      <alignment vertical="center"/>
    </xf>
    <xf numFmtId="168" fontId="5" fillId="2" borderId="1" xfId="0" applyNumberFormat="1" applyFont="1" applyFill="1" applyBorder="1" applyAlignment="1">
      <alignment horizontal="right" vertical="center" wrapText="1" indent="1"/>
    </xf>
    <xf numFmtId="171" fontId="10" fillId="0" borderId="0" xfId="0" applyNumberFormat="1" applyFont="1" applyAlignment="1">
      <alignment vertical="center"/>
    </xf>
    <xf numFmtId="164" fontId="18" fillId="0" borderId="0" xfId="0" applyNumberFormat="1" applyFont="1" applyAlignment="1"/>
    <xf numFmtId="0" fontId="18" fillId="0" borderId="0" xfId="0" applyFont="1" applyAlignment="1">
      <alignment vertical="center"/>
    </xf>
    <xf numFmtId="0" fontId="3" fillId="2" borderId="30" xfId="0" applyNumberFormat="1" applyFont="1" applyFill="1" applyBorder="1" applyAlignment="1">
      <alignment vertical="center" wrapText="1"/>
    </xf>
    <xf numFmtId="0" fontId="3" fillId="2" borderId="31" xfId="0" applyNumberFormat="1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left" vertical="center" wrapText="1" indent="1"/>
    </xf>
    <xf numFmtId="0" fontId="3" fillId="2" borderId="48" xfId="0" applyFont="1" applyFill="1" applyBorder="1" applyAlignment="1">
      <alignment horizontal="left" vertical="center" wrapText="1" indent="1"/>
    </xf>
    <xf numFmtId="0" fontId="3" fillId="2" borderId="49" xfId="0" applyFont="1" applyFill="1" applyBorder="1" applyAlignment="1">
      <alignment horizontal="left" vertical="center" wrapText="1" indent="1"/>
    </xf>
    <xf numFmtId="165" fontId="5" fillId="2" borderId="53" xfId="0" applyNumberFormat="1" applyFont="1" applyFill="1" applyBorder="1" applyAlignment="1">
      <alignment horizontal="left" vertical="center" wrapText="1" indent="1"/>
    </xf>
    <xf numFmtId="165" fontId="5" fillId="2" borderId="54" xfId="0" applyNumberFormat="1" applyFont="1" applyFill="1" applyBorder="1" applyAlignment="1">
      <alignment horizontal="left" vertical="center" wrapText="1" indent="1"/>
    </xf>
    <xf numFmtId="0" fontId="3" fillId="2" borderId="4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0" xfId="0" applyFont="1" applyFill="1" applyBorder="1" applyAlignment="1">
      <alignment horizontal="left" vertical="center" wrapText="1" indent="1"/>
    </xf>
    <xf numFmtId="0" fontId="3" fillId="2" borderId="30" xfId="0" applyFont="1" applyFill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left" vertical="center" wrapText="1" indent="1"/>
    </xf>
    <xf numFmtId="0" fontId="3" fillId="2" borderId="36" xfId="0" applyFont="1" applyFill="1" applyBorder="1" applyAlignment="1">
      <alignment horizontal="left" vertical="center" wrapText="1" indent="1"/>
    </xf>
    <xf numFmtId="0" fontId="3" fillId="2" borderId="41" xfId="0" applyFont="1" applyFill="1" applyBorder="1" applyAlignment="1">
      <alignment horizontal="left" vertical="center" wrapText="1" indent="1"/>
    </xf>
    <xf numFmtId="0" fontId="3" fillId="2" borderId="42" xfId="0" applyFont="1" applyFill="1" applyBorder="1" applyAlignment="1">
      <alignment horizontal="left" vertical="center" wrapText="1" indent="1"/>
    </xf>
    <xf numFmtId="0" fontId="3" fillId="2" borderId="28" xfId="0" applyFont="1" applyFill="1" applyBorder="1" applyAlignment="1">
      <alignment horizontal="left" vertical="center" wrapText="1" indent="1"/>
    </xf>
    <xf numFmtId="0" fontId="3" fillId="2" borderId="39" xfId="0" applyFont="1" applyFill="1" applyBorder="1" applyAlignment="1">
      <alignment horizontal="left" vertical="center" wrapText="1" indent="1"/>
    </xf>
    <xf numFmtId="0" fontId="3" fillId="2" borderId="37" xfId="0" applyFont="1" applyFill="1" applyBorder="1" applyAlignment="1">
      <alignment horizontal="left" vertical="center" wrapText="1" indent="1"/>
    </xf>
    <xf numFmtId="0" fontId="3" fillId="2" borderId="38" xfId="0" applyFont="1" applyFill="1" applyBorder="1" applyAlignment="1">
      <alignment horizontal="left" vertical="center" wrapText="1" inden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23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35" xfId="0" applyFont="1" applyFill="1" applyBorder="1" applyAlignment="1">
      <alignment horizontal="left" vertical="center" wrapText="1" inden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5" fillId="2" borderId="15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left" vertical="center" wrapText="1" indent="1"/>
    </xf>
    <xf numFmtId="0" fontId="3" fillId="2" borderId="73" xfId="0" applyFont="1" applyFill="1" applyBorder="1" applyAlignment="1">
      <alignment horizontal="left" vertical="center" wrapText="1" indent="1"/>
    </xf>
    <xf numFmtId="0" fontId="3" fillId="2" borderId="34" xfId="0" applyFont="1" applyFill="1" applyBorder="1" applyAlignment="1">
      <alignment horizontal="left" vertical="center" wrapText="1" indent="1"/>
    </xf>
    <xf numFmtId="0" fontId="3" fillId="2" borderId="74" xfId="0" applyFont="1" applyFill="1" applyBorder="1" applyAlignment="1">
      <alignment horizontal="left" vertical="center" wrapText="1" indent="1"/>
    </xf>
    <xf numFmtId="0" fontId="3" fillId="2" borderId="75" xfId="0" applyFont="1" applyFill="1" applyBorder="1" applyAlignment="1">
      <alignment horizontal="left" vertical="center" wrapText="1" indent="1"/>
    </xf>
    <xf numFmtId="0" fontId="3" fillId="2" borderId="76" xfId="0" applyFont="1" applyFill="1" applyBorder="1" applyAlignment="1">
      <alignment horizontal="left" vertical="center" wrapText="1" indent="1"/>
    </xf>
    <xf numFmtId="0" fontId="5" fillId="2" borderId="53" xfId="0" applyFont="1" applyFill="1" applyBorder="1" applyAlignment="1">
      <alignment horizontal="left" vertical="center" wrapText="1" indent="1"/>
    </xf>
    <xf numFmtId="0" fontId="3" fillId="2" borderId="71" xfId="0" applyFont="1" applyFill="1" applyBorder="1" applyAlignment="1">
      <alignment horizontal="left" vertical="center" wrapText="1" indent="1"/>
    </xf>
    <xf numFmtId="0" fontId="3" fillId="2" borderId="70" xfId="0" applyFont="1" applyFill="1" applyBorder="1" applyAlignment="1">
      <alignment horizontal="left" vertical="center" wrapText="1" indent="1"/>
    </xf>
    <xf numFmtId="0" fontId="3" fillId="2" borderId="63" xfId="0" applyFont="1" applyFill="1" applyBorder="1" applyAlignment="1">
      <alignment horizontal="left" vertical="center" wrapText="1" indent="1"/>
    </xf>
    <xf numFmtId="0" fontId="3" fillId="2" borderId="64" xfId="0" applyFont="1" applyFill="1" applyBorder="1" applyAlignment="1">
      <alignment horizontal="left" vertical="center" wrapText="1" indent="1"/>
    </xf>
    <xf numFmtId="0" fontId="3" fillId="2" borderId="29" xfId="0" applyFont="1" applyFill="1" applyBorder="1" applyAlignment="1">
      <alignment horizontal="left" vertical="center" wrapText="1" indent="1"/>
    </xf>
    <xf numFmtId="0" fontId="3" fillId="2" borderId="52" xfId="0" applyFont="1" applyFill="1" applyBorder="1" applyAlignment="1">
      <alignment horizontal="left" vertical="center" wrapText="1" indent="1"/>
    </xf>
    <xf numFmtId="165" fontId="5" fillId="2" borderId="66" xfId="0" applyNumberFormat="1" applyFont="1" applyFill="1" applyBorder="1" applyAlignment="1">
      <alignment horizontal="left" vertical="center" wrapText="1" indent="1"/>
    </xf>
    <xf numFmtId="165" fontId="5" fillId="2" borderId="85" xfId="0" applyNumberFormat="1" applyFont="1" applyFill="1" applyBorder="1" applyAlignment="1">
      <alignment horizontal="left" vertical="center" wrapText="1" indent="1"/>
    </xf>
    <xf numFmtId="165" fontId="5" fillId="2" borderId="45" xfId="0" applyNumberFormat="1" applyFont="1" applyFill="1" applyBorder="1" applyAlignment="1">
      <alignment horizontal="left" vertical="center" wrapText="1" inden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left" vertical="center" wrapText="1" indent="1"/>
    </xf>
    <xf numFmtId="0" fontId="3" fillId="2" borderId="86" xfId="0" applyFont="1" applyFill="1" applyBorder="1" applyAlignment="1">
      <alignment horizontal="left" vertical="center" wrapText="1" indent="1"/>
    </xf>
    <xf numFmtId="0" fontId="5" fillId="2" borderId="73" xfId="0" applyFont="1" applyFill="1" applyBorder="1" applyAlignment="1">
      <alignment horizontal="left" vertical="center" indent="1"/>
    </xf>
    <xf numFmtId="0" fontId="5" fillId="2" borderId="78" xfId="0" applyFont="1" applyFill="1" applyBorder="1" applyAlignment="1">
      <alignment horizontal="left" vertical="center" indent="1"/>
    </xf>
    <xf numFmtId="0" fontId="5" fillId="2" borderId="52" xfId="0" applyFont="1" applyFill="1" applyBorder="1" applyAlignment="1">
      <alignment horizontal="left" vertical="center" indent="1"/>
    </xf>
    <xf numFmtId="0" fontId="5" fillId="2" borderId="80" xfId="0" applyFont="1" applyFill="1" applyBorder="1" applyAlignment="1">
      <alignment horizontal="left" vertical="center" indent="1"/>
    </xf>
    <xf numFmtId="0" fontId="5" fillId="2" borderId="81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164" fontId="5" fillId="2" borderId="4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523875</xdr:colOff>
      <xdr:row>2</xdr:row>
      <xdr:rowOff>171450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66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1466850</xdr:colOff>
      <xdr:row>3</xdr:row>
      <xdr:rowOff>19050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09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0</xdr:col>
      <xdr:colOff>1295400</xdr:colOff>
      <xdr:row>2</xdr:row>
      <xdr:rowOff>161925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209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T38"/>
  <sheetViews>
    <sheetView showGridLines="0" tabSelected="1" zoomScale="75" zoomScaleNormal="75" workbookViewId="0">
      <selection activeCell="G38" sqref="G38"/>
    </sheetView>
  </sheetViews>
  <sheetFormatPr defaultRowHeight="14.25" x14ac:dyDescent="0.2"/>
  <cols>
    <col min="1" max="1" width="12.28515625" customWidth="1"/>
    <col min="2" max="2" width="14.85546875" style="61" customWidth="1"/>
    <col min="3" max="3" width="16.85546875" customWidth="1"/>
    <col min="4" max="4" width="6.28515625" customWidth="1"/>
    <col min="5" max="5" width="15" style="62" customWidth="1"/>
    <col min="6" max="6" width="12.7109375" style="63" customWidth="1"/>
    <col min="7" max="7" width="15" style="62" customWidth="1"/>
    <col min="8" max="8" width="12.7109375" style="63" customWidth="1"/>
    <col min="9" max="9" width="15" style="62" customWidth="1"/>
    <col min="10" max="10" width="12.7109375" style="63" customWidth="1"/>
    <col min="11" max="11" width="15" style="62" customWidth="1"/>
    <col min="12" max="12" width="12.7109375" style="62" customWidth="1"/>
    <col min="13" max="13" width="15" style="63" customWidth="1"/>
    <col min="14" max="14" width="12.7109375" style="62" customWidth="1"/>
    <col min="15" max="15" width="15" style="62" customWidth="1"/>
    <col min="16" max="16" width="12.7109375" style="63" customWidth="1"/>
    <col min="17" max="18" width="15.7109375" style="62" customWidth="1"/>
    <col min="19" max="19" width="15.7109375" style="63" customWidth="1"/>
  </cols>
  <sheetData>
    <row r="4" spans="1:20" s="1" customFormat="1" ht="24.75" customHeight="1" x14ac:dyDescent="0.2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S4" s="2"/>
    </row>
    <row r="5" spans="1:20" s="4" customFormat="1" ht="17.25" customHeight="1" x14ac:dyDescent="0.2">
      <c r="A5" s="164" t="s">
        <v>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3"/>
      <c r="R5" s="3"/>
      <c r="S5" s="3"/>
    </row>
    <row r="6" spans="1:20" s="4" customFormat="1" ht="17.25" customHeight="1" x14ac:dyDescent="0.2">
      <c r="A6" s="165" t="s">
        <v>2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5"/>
      <c r="R6" s="5"/>
      <c r="S6" s="3"/>
    </row>
    <row r="7" spans="1:20" s="4" customFormat="1" ht="30" customHeight="1" x14ac:dyDescent="0.2">
      <c r="A7" s="166"/>
      <c r="B7" s="166"/>
      <c r="C7" s="166"/>
      <c r="D7" s="166"/>
      <c r="E7" s="166"/>
      <c r="F7" s="166"/>
      <c r="G7" s="6"/>
      <c r="H7" s="6"/>
      <c r="I7" s="6"/>
      <c r="J7" s="7"/>
      <c r="P7" s="8"/>
    </row>
    <row r="8" spans="1:20" s="4" customFormat="1" ht="12.75" customHeight="1" x14ac:dyDescent="0.2">
      <c r="A8" s="6"/>
      <c r="B8" s="6"/>
      <c r="C8" s="6"/>
      <c r="D8" s="6"/>
      <c r="E8" s="9"/>
      <c r="F8" s="10"/>
      <c r="G8" s="9"/>
      <c r="H8" s="10"/>
      <c r="I8" s="9"/>
      <c r="J8" s="11"/>
      <c r="K8" s="12"/>
      <c r="L8" s="12"/>
      <c r="M8" s="13"/>
      <c r="N8" s="12"/>
      <c r="O8" s="12"/>
      <c r="P8" s="14" t="s">
        <v>3</v>
      </c>
      <c r="Q8" s="12"/>
      <c r="R8" s="12"/>
      <c r="S8" s="13"/>
    </row>
    <row r="9" spans="1:20" s="4" customFormat="1" ht="12.75" customHeight="1" x14ac:dyDescent="0.2">
      <c r="A9" s="6"/>
      <c r="B9" s="6"/>
      <c r="C9" s="6"/>
      <c r="D9" s="6"/>
      <c r="E9" s="9"/>
      <c r="F9" s="10"/>
      <c r="G9" s="9"/>
      <c r="H9" s="10"/>
      <c r="I9" s="9"/>
      <c r="J9" s="11"/>
      <c r="K9" s="12"/>
      <c r="L9" s="12"/>
      <c r="M9" s="13"/>
      <c r="N9" s="12"/>
      <c r="O9" s="12"/>
      <c r="P9" s="11"/>
      <c r="Q9" s="12"/>
      <c r="R9" s="12"/>
      <c r="S9" s="13"/>
    </row>
    <row r="10" spans="1:20" s="4" customFormat="1" ht="30" customHeight="1" x14ac:dyDescent="0.2">
      <c r="A10" s="15"/>
      <c r="B10" s="15"/>
      <c r="C10" s="15"/>
      <c r="D10" s="15"/>
      <c r="E10" s="167" t="s">
        <v>4</v>
      </c>
      <c r="F10" s="167"/>
      <c r="G10" s="167" t="s">
        <v>5</v>
      </c>
      <c r="H10" s="168"/>
      <c r="I10" s="169" t="s">
        <v>6</v>
      </c>
      <c r="J10" s="170"/>
      <c r="K10" s="171" t="s">
        <v>7</v>
      </c>
      <c r="L10" s="168"/>
      <c r="M10" s="172" t="s">
        <v>8</v>
      </c>
      <c r="N10" s="173"/>
      <c r="O10" s="171" t="s">
        <v>9</v>
      </c>
      <c r="P10" s="168"/>
      <c r="Q10" s="12"/>
      <c r="R10" s="12"/>
      <c r="S10" s="13"/>
    </row>
    <row r="11" spans="1:20" s="12" customFormat="1" ht="30" customHeight="1" x14ac:dyDescent="0.2">
      <c r="A11" s="155" t="s">
        <v>10</v>
      </c>
      <c r="B11" s="155"/>
      <c r="C11" s="155"/>
      <c r="D11" s="156"/>
      <c r="E11" s="149" t="s">
        <v>11</v>
      </c>
      <c r="F11" s="159" t="s">
        <v>12</v>
      </c>
      <c r="G11" s="161" t="s">
        <v>11</v>
      </c>
      <c r="H11" s="151" t="s">
        <v>12</v>
      </c>
      <c r="I11" s="149" t="s">
        <v>11</v>
      </c>
      <c r="J11" s="147" t="s">
        <v>12</v>
      </c>
      <c r="K11" s="149" t="s">
        <v>11</v>
      </c>
      <c r="L11" s="151" t="s">
        <v>12</v>
      </c>
      <c r="M11" s="149" t="s">
        <v>11</v>
      </c>
      <c r="N11" s="153" t="s">
        <v>12</v>
      </c>
      <c r="O11" s="149" t="s">
        <v>11</v>
      </c>
      <c r="P11" s="140" t="s">
        <v>12</v>
      </c>
    </row>
    <row r="12" spans="1:20" s="12" customFormat="1" ht="30" customHeight="1" thickBot="1" x14ac:dyDescent="0.25">
      <c r="A12" s="157"/>
      <c r="B12" s="157"/>
      <c r="C12" s="157"/>
      <c r="D12" s="158"/>
      <c r="E12" s="150"/>
      <c r="F12" s="160"/>
      <c r="G12" s="162"/>
      <c r="H12" s="152"/>
      <c r="I12" s="150"/>
      <c r="J12" s="148"/>
      <c r="K12" s="150"/>
      <c r="L12" s="152"/>
      <c r="M12" s="150"/>
      <c r="N12" s="154"/>
      <c r="O12" s="150"/>
      <c r="P12" s="141"/>
    </row>
    <row r="13" spans="1:20" s="9" customFormat="1" ht="35.25" customHeight="1" thickTop="1" x14ac:dyDescent="0.2">
      <c r="A13" s="142"/>
      <c r="B13" s="144" t="s">
        <v>13</v>
      </c>
      <c r="C13" s="16" t="s">
        <v>14</v>
      </c>
      <c r="D13" s="17"/>
      <c r="E13" s="18">
        <v>4281</v>
      </c>
      <c r="F13" s="19">
        <v>16303.773289999999</v>
      </c>
      <c r="G13" s="20">
        <v>1235</v>
      </c>
      <c r="H13" s="19">
        <v>9389.0114200000007</v>
      </c>
      <c r="I13" s="20">
        <v>173</v>
      </c>
      <c r="J13" s="19">
        <v>1781.2526799999998</v>
      </c>
      <c r="K13" s="18">
        <v>2140</v>
      </c>
      <c r="L13" s="19">
        <v>35622.019829999997</v>
      </c>
      <c r="M13" s="18">
        <v>62</v>
      </c>
      <c r="N13" s="19">
        <v>618.08882999999992</v>
      </c>
      <c r="O13" s="18">
        <v>7891</v>
      </c>
      <c r="P13" s="21">
        <v>63714.146049999996</v>
      </c>
      <c r="Q13" s="22"/>
      <c r="R13" s="23"/>
      <c r="S13" s="23"/>
      <c r="T13" s="24"/>
    </row>
    <row r="14" spans="1:20" s="9" customFormat="1" ht="35.25" customHeight="1" x14ac:dyDescent="0.2">
      <c r="A14" s="143"/>
      <c r="B14" s="145"/>
      <c r="C14" s="131" t="s">
        <v>15</v>
      </c>
      <c r="D14" s="132"/>
      <c r="E14" s="25">
        <v>1512</v>
      </c>
      <c r="F14" s="26">
        <v>7307.1352999999999</v>
      </c>
      <c r="G14" s="20">
        <v>847</v>
      </c>
      <c r="H14" s="27">
        <v>6565.4600300000002</v>
      </c>
      <c r="I14" s="20">
        <v>176</v>
      </c>
      <c r="J14" s="26">
        <v>1350.8555900000001</v>
      </c>
      <c r="K14" s="20">
        <v>983</v>
      </c>
      <c r="L14" s="26">
        <v>14893.619419999999</v>
      </c>
      <c r="M14" s="20">
        <v>41</v>
      </c>
      <c r="N14" s="26">
        <v>267.76860999999997</v>
      </c>
      <c r="O14" s="20">
        <v>3559</v>
      </c>
      <c r="P14" s="28">
        <v>30384.838949999998</v>
      </c>
      <c r="Q14" s="22"/>
      <c r="R14" s="29"/>
      <c r="S14" s="30"/>
      <c r="T14" s="24"/>
    </row>
    <row r="15" spans="1:20" s="9" customFormat="1" ht="35.25" customHeight="1" x14ac:dyDescent="0.2">
      <c r="A15" s="143"/>
      <c r="B15" s="146" t="s">
        <v>16</v>
      </c>
      <c r="C15" s="133"/>
      <c r="D15" s="132"/>
      <c r="E15" s="25">
        <v>4664</v>
      </c>
      <c r="F15" s="26">
        <v>9820.9505500000014</v>
      </c>
      <c r="G15" s="20">
        <v>1527</v>
      </c>
      <c r="H15" s="27">
        <v>6504.2044100000003</v>
      </c>
      <c r="I15" s="20">
        <v>1351</v>
      </c>
      <c r="J15" s="26">
        <v>11041.002140000001</v>
      </c>
      <c r="K15" s="20">
        <v>2282</v>
      </c>
      <c r="L15" s="26">
        <v>25889.950489999999</v>
      </c>
      <c r="M15" s="20">
        <v>284</v>
      </c>
      <c r="N15" s="26">
        <v>1863.8660400000001</v>
      </c>
      <c r="O15" s="20">
        <v>10108</v>
      </c>
      <c r="P15" s="28">
        <v>55119.97363</v>
      </c>
      <c r="Q15" s="22"/>
      <c r="R15" s="30"/>
      <c r="S15" s="30"/>
      <c r="T15" s="24"/>
    </row>
    <row r="16" spans="1:20" s="9" customFormat="1" ht="35.25" customHeight="1" x14ac:dyDescent="0.2">
      <c r="A16" s="31"/>
      <c r="B16" s="138" t="s">
        <v>17</v>
      </c>
      <c r="C16" s="131" t="s">
        <v>18</v>
      </c>
      <c r="D16" s="132"/>
      <c r="E16" s="25">
        <v>1852</v>
      </c>
      <c r="F16" s="26">
        <v>205.54696999999999</v>
      </c>
      <c r="G16" s="20">
        <v>1280</v>
      </c>
      <c r="H16" s="26">
        <v>811.94770999999992</v>
      </c>
      <c r="I16" s="20">
        <v>70</v>
      </c>
      <c r="J16" s="26">
        <v>24.16236</v>
      </c>
      <c r="K16" s="20">
        <v>4190</v>
      </c>
      <c r="L16" s="26">
        <v>10907.14215</v>
      </c>
      <c r="M16" s="20">
        <v>291</v>
      </c>
      <c r="N16" s="26">
        <v>136.74151000000001</v>
      </c>
      <c r="O16" s="20">
        <v>7683</v>
      </c>
      <c r="P16" s="28">
        <v>12085.5407</v>
      </c>
      <c r="Q16" s="22"/>
      <c r="R16" s="30"/>
      <c r="S16" s="30"/>
      <c r="T16" s="24"/>
    </row>
    <row r="17" spans="1:20" s="9" customFormat="1" ht="35.25" customHeight="1" x14ac:dyDescent="0.2">
      <c r="A17" s="31"/>
      <c r="B17" s="139"/>
      <c r="C17" s="131" t="s">
        <v>19</v>
      </c>
      <c r="D17" s="132"/>
      <c r="E17" s="25">
        <v>839</v>
      </c>
      <c r="F17" s="26">
        <v>1955.6156699999999</v>
      </c>
      <c r="G17" s="20" t="s">
        <v>70</v>
      </c>
      <c r="H17" s="26">
        <v>12.3125</v>
      </c>
      <c r="I17" s="20">
        <v>0</v>
      </c>
      <c r="J17" s="26">
        <v>0</v>
      </c>
      <c r="K17" s="20">
        <v>297</v>
      </c>
      <c r="L17" s="26">
        <v>3447.9614300000003</v>
      </c>
      <c r="M17" s="20" t="s">
        <v>70</v>
      </c>
      <c r="N17" s="26">
        <v>6.1603000000000003</v>
      </c>
      <c r="O17" s="20">
        <v>1139</v>
      </c>
      <c r="P17" s="28">
        <v>5422.0499</v>
      </c>
      <c r="Q17" s="22"/>
      <c r="R17" s="24"/>
      <c r="S17" s="24"/>
      <c r="T17" s="24"/>
    </row>
    <row r="18" spans="1:20" s="9" customFormat="1" ht="35.25" customHeight="1" x14ac:dyDescent="0.2">
      <c r="A18" s="31"/>
      <c r="B18" s="136" t="s">
        <v>20</v>
      </c>
      <c r="C18" s="137" t="s">
        <v>21</v>
      </c>
      <c r="D18" s="137"/>
      <c r="E18" s="25">
        <v>7</v>
      </c>
      <c r="F18" s="26">
        <v>5.7329999999999997</v>
      </c>
      <c r="G18" s="20">
        <v>18</v>
      </c>
      <c r="H18" s="26">
        <v>61.624489999999994</v>
      </c>
      <c r="I18" s="20">
        <v>44</v>
      </c>
      <c r="J18" s="26">
        <v>175.27089999999998</v>
      </c>
      <c r="K18" s="20">
        <v>183</v>
      </c>
      <c r="L18" s="26">
        <v>498.62851000000001</v>
      </c>
      <c r="M18" s="20" t="s">
        <v>70</v>
      </c>
      <c r="N18" s="26">
        <v>6.0975400000000004</v>
      </c>
      <c r="O18" s="20">
        <v>253</v>
      </c>
      <c r="P18" s="28">
        <v>747.35443999999995</v>
      </c>
      <c r="Q18" s="22"/>
      <c r="R18" s="24"/>
      <c r="S18" s="24"/>
      <c r="T18" s="24"/>
    </row>
    <row r="19" spans="1:20" s="9" customFormat="1" ht="35.25" customHeight="1" x14ac:dyDescent="0.2">
      <c r="A19" s="31"/>
      <c r="B19" s="136"/>
      <c r="C19" s="137" t="s">
        <v>22</v>
      </c>
      <c r="D19" s="137"/>
      <c r="E19" s="25">
        <v>1786</v>
      </c>
      <c r="F19" s="26">
        <v>2012.16122</v>
      </c>
      <c r="G19" s="20">
        <v>521</v>
      </c>
      <c r="H19" s="26">
        <v>560.50771999999995</v>
      </c>
      <c r="I19" s="20">
        <v>97</v>
      </c>
      <c r="J19" s="26">
        <v>144.68030999999999</v>
      </c>
      <c r="K19" s="20">
        <v>1711</v>
      </c>
      <c r="L19" s="26">
        <v>3739.5940900000001</v>
      </c>
      <c r="M19" s="20">
        <v>148</v>
      </c>
      <c r="N19" s="26">
        <v>165.39481000000001</v>
      </c>
      <c r="O19" s="20">
        <v>4263</v>
      </c>
      <c r="P19" s="28">
        <v>6622.3381500000005</v>
      </c>
      <c r="Q19" s="22"/>
    </row>
    <row r="20" spans="1:20" s="9" customFormat="1" ht="35.25" customHeight="1" x14ac:dyDescent="0.2">
      <c r="A20" s="31"/>
      <c r="B20" s="130" t="s">
        <v>23</v>
      </c>
      <c r="C20" s="134"/>
      <c r="D20" s="135"/>
      <c r="E20" s="25">
        <v>16</v>
      </c>
      <c r="F20" s="32">
        <v>54.159419999999997</v>
      </c>
      <c r="G20" s="20">
        <v>20</v>
      </c>
      <c r="H20" s="32">
        <v>85.53631</v>
      </c>
      <c r="I20" s="20">
        <v>135</v>
      </c>
      <c r="J20" s="32">
        <v>931.19604000000004</v>
      </c>
      <c r="K20" s="20">
        <v>491</v>
      </c>
      <c r="L20" s="32">
        <v>3163.42893</v>
      </c>
      <c r="M20" s="20">
        <v>21</v>
      </c>
      <c r="N20" s="32">
        <v>51.20091</v>
      </c>
      <c r="O20" s="20">
        <v>683</v>
      </c>
      <c r="P20" s="28">
        <v>4285.5216100000007</v>
      </c>
      <c r="Q20" s="22"/>
    </row>
    <row r="21" spans="1:20" s="9" customFormat="1" ht="35.25" customHeight="1" x14ac:dyDescent="0.2">
      <c r="A21" s="31"/>
      <c r="B21" s="138" t="s">
        <v>24</v>
      </c>
      <c r="C21" s="131" t="s">
        <v>24</v>
      </c>
      <c r="D21" s="132"/>
      <c r="E21" s="25">
        <v>17146</v>
      </c>
      <c r="F21" s="33">
        <v>7197.3397300000006</v>
      </c>
      <c r="G21" s="20">
        <v>9074</v>
      </c>
      <c r="H21" s="33">
        <v>3106.78989</v>
      </c>
      <c r="I21" s="20">
        <v>2369</v>
      </c>
      <c r="J21" s="33">
        <v>801.42582999999991</v>
      </c>
      <c r="K21" s="20">
        <v>9607</v>
      </c>
      <c r="L21" s="33">
        <v>7721.1833099999994</v>
      </c>
      <c r="M21" s="20">
        <v>901</v>
      </c>
      <c r="N21" s="33">
        <v>618.01255000000003</v>
      </c>
      <c r="O21" s="20">
        <v>39097</v>
      </c>
      <c r="P21" s="28">
        <v>19444.75131</v>
      </c>
      <c r="Q21" s="22"/>
    </row>
    <row r="22" spans="1:20" s="9" customFormat="1" ht="41.25" customHeight="1" x14ac:dyDescent="0.2">
      <c r="A22" s="31"/>
      <c r="B22" s="139"/>
      <c r="C22" s="34" t="s">
        <v>25</v>
      </c>
      <c r="D22" s="35"/>
      <c r="E22" s="25">
        <v>6565</v>
      </c>
      <c r="F22" s="26">
        <v>6735.92569</v>
      </c>
      <c r="G22" s="20">
        <v>89</v>
      </c>
      <c r="H22" s="26">
        <v>100.88608000000001</v>
      </c>
      <c r="I22" s="20">
        <v>0</v>
      </c>
      <c r="J22" s="26">
        <v>0</v>
      </c>
      <c r="K22" s="20" t="s">
        <v>70</v>
      </c>
      <c r="L22" s="26">
        <v>3.0434600000000001</v>
      </c>
      <c r="M22" s="20" t="s">
        <v>70</v>
      </c>
      <c r="N22" s="26">
        <v>0.76829999999999998</v>
      </c>
      <c r="O22" s="20">
        <v>6658</v>
      </c>
      <c r="P22" s="36">
        <v>6840.6235299999998</v>
      </c>
      <c r="Q22" s="22"/>
    </row>
    <row r="23" spans="1:20" s="9" customFormat="1" ht="41.25" customHeight="1" x14ac:dyDescent="0.2">
      <c r="A23" s="31"/>
      <c r="B23" s="128" t="s">
        <v>26</v>
      </c>
      <c r="C23" s="131" t="s">
        <v>27</v>
      </c>
      <c r="D23" s="132"/>
      <c r="E23" s="25">
        <v>4187</v>
      </c>
      <c r="F23" s="32">
        <v>2137.25171</v>
      </c>
      <c r="G23" s="20">
        <v>727</v>
      </c>
      <c r="H23" s="32">
        <v>429.86998999999997</v>
      </c>
      <c r="I23" s="20">
        <v>0</v>
      </c>
      <c r="J23" s="32">
        <v>0</v>
      </c>
      <c r="K23" s="20">
        <v>5</v>
      </c>
      <c r="L23" s="32">
        <v>3.4819</v>
      </c>
      <c r="M23" s="20">
        <v>0</v>
      </c>
      <c r="N23" s="32">
        <v>0</v>
      </c>
      <c r="O23" s="20">
        <v>4919</v>
      </c>
      <c r="P23" s="28">
        <v>2570.6035999999999</v>
      </c>
      <c r="Q23" s="22"/>
    </row>
    <row r="24" spans="1:20" s="9" customFormat="1" ht="41.25" customHeight="1" x14ac:dyDescent="0.2">
      <c r="A24" s="31"/>
      <c r="B24" s="129"/>
      <c r="C24" s="131" t="s">
        <v>28</v>
      </c>
      <c r="D24" s="132"/>
      <c r="E24" s="25">
        <v>7</v>
      </c>
      <c r="F24" s="33">
        <v>9.6441100000000013</v>
      </c>
      <c r="G24" s="20">
        <v>183</v>
      </c>
      <c r="H24" s="33">
        <v>296.13319999999999</v>
      </c>
      <c r="I24" s="20">
        <v>75</v>
      </c>
      <c r="J24" s="33">
        <v>312.27139</v>
      </c>
      <c r="K24" s="20">
        <v>1791</v>
      </c>
      <c r="L24" s="33">
        <v>5013.0014600000004</v>
      </c>
      <c r="M24" s="20" t="s">
        <v>70</v>
      </c>
      <c r="N24" s="33">
        <v>0.95020000000000004</v>
      </c>
      <c r="O24" s="20">
        <v>2058</v>
      </c>
      <c r="P24" s="28">
        <v>5632.0003600000009</v>
      </c>
      <c r="Q24" s="22"/>
    </row>
    <row r="25" spans="1:20" s="9" customFormat="1" ht="41.25" customHeight="1" x14ac:dyDescent="0.2">
      <c r="A25" s="31"/>
      <c r="B25" s="130"/>
      <c r="C25" s="131" t="s">
        <v>29</v>
      </c>
      <c r="D25" s="132"/>
      <c r="E25" s="25">
        <v>2553</v>
      </c>
      <c r="F25" s="33">
        <v>1335.4237000000001</v>
      </c>
      <c r="G25" s="20">
        <v>796</v>
      </c>
      <c r="H25" s="33">
        <v>437.84924000000001</v>
      </c>
      <c r="I25" s="20">
        <v>0</v>
      </c>
      <c r="J25" s="33">
        <v>0</v>
      </c>
      <c r="K25" s="20">
        <v>4</v>
      </c>
      <c r="L25" s="33">
        <v>2.6915</v>
      </c>
      <c r="M25" s="20" t="s">
        <v>70</v>
      </c>
      <c r="N25" s="33">
        <v>0.28699999999999998</v>
      </c>
      <c r="O25" s="20">
        <v>3355</v>
      </c>
      <c r="P25" s="37">
        <v>1776.25144</v>
      </c>
      <c r="Q25" s="22"/>
    </row>
    <row r="26" spans="1:20" s="9" customFormat="1" ht="41.25" customHeight="1" x14ac:dyDescent="0.2">
      <c r="A26" s="31"/>
      <c r="B26" s="38" t="s">
        <v>30</v>
      </c>
      <c r="C26" s="133" t="s">
        <v>31</v>
      </c>
      <c r="D26" s="132"/>
      <c r="E26" s="25">
        <v>4087</v>
      </c>
      <c r="F26" s="26">
        <v>4643.39833</v>
      </c>
      <c r="G26" s="20">
        <v>732</v>
      </c>
      <c r="H26" s="26">
        <v>1005.4929599999999</v>
      </c>
      <c r="I26" s="20">
        <v>105</v>
      </c>
      <c r="J26" s="26">
        <v>368.73052000000001</v>
      </c>
      <c r="K26" s="20">
        <v>457</v>
      </c>
      <c r="L26" s="39">
        <v>2722.8896099999997</v>
      </c>
      <c r="M26" s="20">
        <v>52</v>
      </c>
      <c r="N26" s="26">
        <v>101.13363000000001</v>
      </c>
      <c r="O26" s="20">
        <v>5433</v>
      </c>
      <c r="P26" s="36">
        <v>8841.6450499999992</v>
      </c>
      <c r="Q26" s="22"/>
    </row>
    <row r="27" spans="1:20" s="9" customFormat="1" ht="34.5" customHeight="1" x14ac:dyDescent="0.2">
      <c r="A27" s="31"/>
      <c r="B27" s="130" t="s">
        <v>32</v>
      </c>
      <c r="C27" s="134"/>
      <c r="D27" s="135"/>
      <c r="E27" s="25">
        <v>332</v>
      </c>
      <c r="F27" s="40">
        <v>38.568249999999999</v>
      </c>
      <c r="G27" s="20">
        <v>232</v>
      </c>
      <c r="H27" s="40">
        <v>67.836820000000003</v>
      </c>
      <c r="I27" s="20">
        <v>5</v>
      </c>
      <c r="J27" s="40">
        <v>2.9618000000000002</v>
      </c>
      <c r="K27" s="20">
        <v>8</v>
      </c>
      <c r="L27" s="40">
        <v>5.9219799999999996</v>
      </c>
      <c r="M27" s="41">
        <v>0</v>
      </c>
      <c r="N27" s="40">
        <v>0</v>
      </c>
      <c r="O27" s="20">
        <v>577</v>
      </c>
      <c r="P27" s="36">
        <v>115.28885</v>
      </c>
      <c r="Q27" s="22"/>
    </row>
    <row r="28" spans="1:20" s="9" customFormat="1" ht="39.75" customHeight="1" x14ac:dyDescent="0.2">
      <c r="A28" s="31"/>
      <c r="B28" s="42" t="s">
        <v>33</v>
      </c>
      <c r="C28" s="121" t="s">
        <v>34</v>
      </c>
      <c r="D28" s="122"/>
      <c r="E28" s="25">
        <v>5</v>
      </c>
      <c r="F28" s="40">
        <v>6.3760000000000003</v>
      </c>
      <c r="G28" s="20" t="s">
        <v>70</v>
      </c>
      <c r="H28" s="40">
        <v>0.13600000000000001</v>
      </c>
      <c r="I28" s="20">
        <v>0</v>
      </c>
      <c r="J28" s="40">
        <v>0</v>
      </c>
      <c r="K28" s="20">
        <v>5</v>
      </c>
      <c r="L28" s="40">
        <v>4.1719999999999997</v>
      </c>
      <c r="M28" s="41">
        <v>0</v>
      </c>
      <c r="N28" s="40">
        <v>0</v>
      </c>
      <c r="O28" s="20">
        <v>11</v>
      </c>
      <c r="P28" s="36">
        <v>10.684000000000001</v>
      </c>
      <c r="Q28" s="22"/>
    </row>
    <row r="29" spans="1:20" s="9" customFormat="1" ht="36" customHeight="1" x14ac:dyDescent="0.2">
      <c r="A29" s="31"/>
      <c r="B29" s="123" t="s">
        <v>35</v>
      </c>
      <c r="C29" s="124"/>
      <c r="D29" s="125"/>
      <c r="E29" s="43">
        <v>19</v>
      </c>
      <c r="F29" s="44">
        <v>9.6873500000000003</v>
      </c>
      <c r="G29" s="20">
        <v>13</v>
      </c>
      <c r="H29" s="44">
        <v>4.22689</v>
      </c>
      <c r="I29" s="20">
        <v>0</v>
      </c>
      <c r="J29" s="44">
        <v>0</v>
      </c>
      <c r="K29" s="20" t="s">
        <v>70</v>
      </c>
      <c r="L29" s="44">
        <v>0.7339</v>
      </c>
      <c r="M29" s="45">
        <v>6</v>
      </c>
      <c r="N29" s="44">
        <v>0.79376000000000002</v>
      </c>
      <c r="O29" s="46">
        <v>41</v>
      </c>
      <c r="P29" s="47">
        <v>15.4419</v>
      </c>
      <c r="Q29" s="22"/>
    </row>
    <row r="30" spans="1:20" s="12" customFormat="1" ht="34.5" customHeight="1" x14ac:dyDescent="0.2">
      <c r="A30" s="126" t="s">
        <v>9</v>
      </c>
      <c r="B30" s="126"/>
      <c r="C30" s="126"/>
      <c r="D30" s="127"/>
      <c r="E30" s="48">
        <v>34509</v>
      </c>
      <c r="F30" s="49">
        <v>59778.690289999999</v>
      </c>
      <c r="G30" s="50">
        <v>13104</v>
      </c>
      <c r="H30" s="49">
        <v>29439.825660000002</v>
      </c>
      <c r="I30" s="50">
        <v>4052</v>
      </c>
      <c r="J30" s="49">
        <v>16933.809560000005</v>
      </c>
      <c r="K30" s="50">
        <v>14415</v>
      </c>
      <c r="L30" s="49">
        <v>113639.46396999998</v>
      </c>
      <c r="M30" s="50">
        <v>1577</v>
      </c>
      <c r="N30" s="49">
        <v>3837.2639900000004</v>
      </c>
      <c r="O30" s="51">
        <v>67657</v>
      </c>
      <c r="P30" s="52">
        <v>223629.05347000001</v>
      </c>
      <c r="Q30" s="53"/>
      <c r="R30" s="54"/>
    </row>
    <row r="31" spans="1:20" s="55" customFormat="1" ht="11.25" x14ac:dyDescent="0.2">
      <c r="A31" s="55" t="s">
        <v>36</v>
      </c>
      <c r="E31" s="56"/>
      <c r="F31" s="57"/>
      <c r="G31" s="56"/>
      <c r="H31" s="57"/>
      <c r="I31" s="56"/>
      <c r="J31" s="57"/>
      <c r="K31" s="56"/>
      <c r="L31" s="56"/>
      <c r="M31" s="57"/>
      <c r="N31" s="56"/>
      <c r="O31" s="58"/>
      <c r="P31" s="59"/>
      <c r="Q31" s="60"/>
      <c r="R31" s="56"/>
      <c r="S31" s="57"/>
    </row>
    <row r="32" spans="1:20" x14ac:dyDescent="0.2">
      <c r="A32" s="55"/>
      <c r="O32" s="64"/>
    </row>
    <row r="33" spans="5:16" x14ac:dyDescent="0.2"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5:16" x14ac:dyDescent="0.2">
      <c r="G34" s="63"/>
      <c r="I34" s="63"/>
      <c r="K34" s="63"/>
      <c r="L34" s="63"/>
      <c r="N34" s="63"/>
      <c r="O34" s="63"/>
    </row>
    <row r="38" spans="5:16" x14ac:dyDescent="0.2">
      <c r="G38" s="20"/>
    </row>
  </sheetData>
  <autoFilter ref="E4:E38"/>
  <mergeCells count="45">
    <mergeCell ref="A4:P4"/>
    <mergeCell ref="A5:P5"/>
    <mergeCell ref="A6:P6"/>
    <mergeCell ref="A7:F7"/>
    <mergeCell ref="E10:F10"/>
    <mergeCell ref="G10:H10"/>
    <mergeCell ref="I10:J10"/>
    <mergeCell ref="K10:L10"/>
    <mergeCell ref="M10:N10"/>
    <mergeCell ref="O10:P10"/>
    <mergeCell ref="B16:B17"/>
    <mergeCell ref="C16:D16"/>
    <mergeCell ref="C17:D17"/>
    <mergeCell ref="J11:J12"/>
    <mergeCell ref="K11:K12"/>
    <mergeCell ref="A11:D12"/>
    <mergeCell ref="E11:E12"/>
    <mergeCell ref="F11:F12"/>
    <mergeCell ref="G11:G12"/>
    <mergeCell ref="H11:H12"/>
    <mergeCell ref="I11:I12"/>
    <mergeCell ref="P11:P12"/>
    <mergeCell ref="A13:A15"/>
    <mergeCell ref="B13:B14"/>
    <mergeCell ref="C14:D14"/>
    <mergeCell ref="B15:D15"/>
    <mergeCell ref="L11:L12"/>
    <mergeCell ref="M11:M12"/>
    <mergeCell ref="N11:N12"/>
    <mergeCell ref="O11:O12"/>
    <mergeCell ref="B18:B19"/>
    <mergeCell ref="C18:D18"/>
    <mergeCell ref="C19:D19"/>
    <mergeCell ref="B20:D20"/>
    <mergeCell ref="B21:B22"/>
    <mergeCell ref="C21:D21"/>
    <mergeCell ref="C28:D28"/>
    <mergeCell ref="B29:D29"/>
    <mergeCell ref="A30:D30"/>
    <mergeCell ref="B23:B25"/>
    <mergeCell ref="C23:D23"/>
    <mergeCell ref="C24:D24"/>
    <mergeCell ref="C25:D25"/>
    <mergeCell ref="C26:D26"/>
    <mergeCell ref="B27:D27"/>
  </mergeCells>
  <printOptions horizontalCentered="1"/>
  <pageMargins left="0.74803149606299213" right="0.39370078740157483" top="0.35433070866141736" bottom="0.15748031496062992" header="0.31496062992125984" footer="0.15748031496062992"/>
  <pageSetup paperSize="9" scale="63" fitToHeight="2" orientation="landscape" horizontalDpi="4294967294" verticalDpi="1200" r:id="rId1"/>
  <headerFooter alignWithMargins="0">
    <oddHeader xml:space="preserve">&amp;R
</oddHeader>
    <oddFooter>&amp;L
Fonte: IFAP/GPE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showGridLines="0" zoomScaleNormal="100" workbookViewId="0">
      <selection activeCell="C18" sqref="C18:F18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61" customWidth="1"/>
    <col min="4" max="4" width="23.7109375" customWidth="1"/>
    <col min="5" max="5" width="16.28515625" customWidth="1"/>
    <col min="6" max="6" width="4.28515625" style="62" customWidth="1"/>
    <col min="7" max="8" width="18.42578125" style="62" customWidth="1"/>
    <col min="9" max="9" width="15.7109375" style="63" customWidth="1"/>
  </cols>
  <sheetData>
    <row r="3" spans="1:19" x14ac:dyDescent="0.2">
      <c r="A3" s="4"/>
      <c r="B3" s="4"/>
      <c r="C3" s="4"/>
      <c r="D3" s="4"/>
      <c r="E3" s="4"/>
      <c r="F3" s="12"/>
      <c r="G3" s="12"/>
      <c r="H3" s="12"/>
    </row>
    <row r="4" spans="1:19" x14ac:dyDescent="0.2">
      <c r="A4" s="4"/>
      <c r="B4" s="4"/>
      <c r="C4" s="4"/>
      <c r="D4" s="4"/>
      <c r="E4" s="4"/>
      <c r="F4" s="12"/>
      <c r="G4" s="12"/>
      <c r="H4" s="12"/>
    </row>
    <row r="5" spans="1:19" s="66" customFormat="1" ht="24.75" customHeight="1" x14ac:dyDescent="0.2">
      <c r="A5" s="163" t="s">
        <v>37</v>
      </c>
      <c r="B5" s="163"/>
      <c r="C5" s="163"/>
      <c r="D5" s="163"/>
      <c r="E5" s="163"/>
      <c r="F5" s="163"/>
      <c r="G5" s="163"/>
      <c r="H5" s="163"/>
      <c r="I5" s="65"/>
    </row>
    <row r="6" spans="1:19" ht="17.25" customHeight="1" x14ac:dyDescent="0.2">
      <c r="A6" s="165" t="s">
        <v>1</v>
      </c>
      <c r="B6" s="165"/>
      <c r="C6" s="165"/>
      <c r="D6" s="165"/>
      <c r="E6" s="165"/>
      <c r="F6" s="165"/>
      <c r="G6" s="165"/>
      <c r="H6" s="165"/>
      <c r="I6" s="67"/>
    </row>
    <row r="7" spans="1:19" s="69" customFormat="1" ht="17.25" customHeight="1" x14ac:dyDescent="0.2">
      <c r="A7" s="165" t="s">
        <v>2</v>
      </c>
      <c r="B7" s="165"/>
      <c r="C7" s="165"/>
      <c r="D7" s="165"/>
      <c r="E7" s="165"/>
      <c r="F7" s="165"/>
      <c r="G7" s="165"/>
      <c r="H7" s="165"/>
      <c r="I7" s="68"/>
    </row>
    <row r="8" spans="1:19" ht="15" customHeight="1" x14ac:dyDescent="0.2">
      <c r="A8" s="166"/>
      <c r="B8" s="166"/>
      <c r="C8" s="166"/>
      <c r="D8" s="166"/>
      <c r="E8" s="166"/>
      <c r="F8" s="4"/>
      <c r="G8" s="4"/>
      <c r="H8" s="4"/>
      <c r="I8"/>
    </row>
    <row r="9" spans="1:19" s="62" customFormat="1" ht="42" customHeight="1" x14ac:dyDescent="0.2">
      <c r="A9" s="4"/>
      <c r="B9" s="4"/>
      <c r="C9" s="4"/>
      <c r="D9" s="6"/>
      <c r="E9" s="4"/>
      <c r="F9" s="12"/>
      <c r="G9" s="70"/>
      <c r="H9" s="12"/>
      <c r="I9" s="63"/>
      <c r="J9"/>
      <c r="K9"/>
      <c r="L9"/>
      <c r="M9"/>
      <c r="N9"/>
      <c r="O9"/>
      <c r="P9"/>
      <c r="Q9"/>
      <c r="R9"/>
      <c r="S9"/>
    </row>
    <row r="10" spans="1:19" x14ac:dyDescent="0.2">
      <c r="A10" s="71"/>
      <c r="B10" s="71"/>
      <c r="C10" s="71"/>
      <c r="D10" s="71"/>
      <c r="E10" s="71"/>
      <c r="F10" s="71"/>
      <c r="G10" s="72"/>
      <c r="H10" s="14" t="s">
        <v>3</v>
      </c>
    </row>
    <row r="11" spans="1:19" x14ac:dyDescent="0.2">
      <c r="A11" s="71"/>
      <c r="B11" s="71"/>
      <c r="C11" s="71"/>
      <c r="D11" s="71"/>
      <c r="E11" s="71"/>
      <c r="F11" s="71"/>
      <c r="G11" s="72"/>
      <c r="H11" s="73"/>
    </row>
    <row r="12" spans="1:19" s="84" customFormat="1" ht="45.75" customHeight="1" thickBot="1" x14ac:dyDescent="0.25">
      <c r="A12" s="74" t="s">
        <v>38</v>
      </c>
      <c r="B12" s="75" t="s">
        <v>39</v>
      </c>
      <c r="C12" s="76" t="s">
        <v>40</v>
      </c>
      <c r="D12" s="77"/>
      <c r="E12" s="77"/>
      <c r="F12" s="77"/>
      <c r="G12" s="78" t="s">
        <v>41</v>
      </c>
      <c r="H12" s="79" t="s">
        <v>12</v>
      </c>
      <c r="I12" s="80"/>
      <c r="J12" s="81"/>
      <c r="K12" s="82"/>
      <c r="L12" s="82"/>
      <c r="M12" s="82"/>
      <c r="N12" s="82"/>
      <c r="O12" s="82"/>
      <c r="P12" s="83"/>
      <c r="Q12" s="83"/>
      <c r="R12" s="83"/>
    </row>
    <row r="13" spans="1:19" s="88" customFormat="1" ht="36" customHeight="1" thickTop="1" x14ac:dyDescent="0.2">
      <c r="A13" s="183" t="s">
        <v>42</v>
      </c>
      <c r="B13" s="183" t="s">
        <v>43</v>
      </c>
      <c r="C13" s="184" t="s">
        <v>44</v>
      </c>
      <c r="D13" s="184"/>
      <c r="E13" s="184"/>
      <c r="F13" s="185"/>
      <c r="G13" s="85">
        <v>638</v>
      </c>
      <c r="H13" s="86">
        <v>890.80518000000006</v>
      </c>
      <c r="I13" s="22"/>
      <c r="J13" s="22"/>
      <c r="K13" s="15"/>
      <c r="L13" s="15"/>
      <c r="M13" s="15"/>
      <c r="N13" s="15"/>
      <c r="O13" s="15"/>
      <c r="P13" s="87"/>
      <c r="Q13" s="87"/>
      <c r="R13" s="87"/>
    </row>
    <row r="14" spans="1:19" s="88" customFormat="1" ht="36" customHeight="1" x14ac:dyDescent="0.2">
      <c r="A14" s="174"/>
      <c r="B14" s="174"/>
      <c r="C14" s="137" t="s">
        <v>45</v>
      </c>
      <c r="D14" s="137"/>
      <c r="E14" s="137"/>
      <c r="F14" s="131"/>
      <c r="G14" s="89">
        <v>482</v>
      </c>
      <c r="H14" s="90">
        <v>324.56079999999997</v>
      </c>
      <c r="I14" s="22"/>
      <c r="J14" s="22"/>
      <c r="K14" s="15"/>
      <c r="L14" s="15"/>
      <c r="M14" s="15"/>
      <c r="N14" s="15"/>
      <c r="O14" s="15"/>
      <c r="P14" s="87"/>
      <c r="Q14" s="87"/>
      <c r="R14" s="87"/>
    </row>
    <row r="15" spans="1:19" s="88" customFormat="1" ht="36" customHeight="1" x14ac:dyDescent="0.2">
      <c r="A15" s="174"/>
      <c r="B15" s="174"/>
      <c r="C15" s="137" t="s">
        <v>46</v>
      </c>
      <c r="D15" s="137"/>
      <c r="E15" s="137"/>
      <c r="F15" s="131"/>
      <c r="G15" s="89">
        <v>134</v>
      </c>
      <c r="H15" s="90">
        <v>76.938000000000002</v>
      </c>
      <c r="I15" s="22"/>
      <c r="J15" s="22"/>
      <c r="K15" s="15"/>
      <c r="L15" s="15"/>
      <c r="M15" s="15"/>
      <c r="N15" s="15"/>
      <c r="O15" s="15"/>
      <c r="P15" s="87"/>
      <c r="Q15" s="87"/>
      <c r="R15" s="87"/>
    </row>
    <row r="16" spans="1:19" s="88" customFormat="1" ht="36" customHeight="1" x14ac:dyDescent="0.2">
      <c r="A16" s="174"/>
      <c r="B16" s="174"/>
      <c r="C16" s="137" t="s">
        <v>47</v>
      </c>
      <c r="D16" s="137"/>
      <c r="E16" s="137"/>
      <c r="F16" s="131"/>
      <c r="G16" s="89">
        <v>1482</v>
      </c>
      <c r="H16" s="90">
        <v>8195.0906900000009</v>
      </c>
      <c r="I16" s="22"/>
      <c r="J16" s="22"/>
      <c r="K16" s="15"/>
      <c r="L16" s="15"/>
      <c r="M16" s="15"/>
      <c r="N16" s="15"/>
      <c r="O16" s="15"/>
      <c r="P16" s="87"/>
      <c r="Q16" s="87"/>
      <c r="R16" s="87"/>
    </row>
    <row r="17" spans="1:18" s="88" customFormat="1" ht="36" customHeight="1" x14ac:dyDescent="0.2">
      <c r="A17" s="174"/>
      <c r="B17" s="174"/>
      <c r="C17" s="137" t="s">
        <v>16</v>
      </c>
      <c r="D17" s="137"/>
      <c r="E17" s="137"/>
      <c r="F17" s="131"/>
      <c r="G17" s="89">
        <v>395</v>
      </c>
      <c r="H17" s="90">
        <v>1054.9525100000001</v>
      </c>
      <c r="I17" s="22"/>
      <c r="J17" s="22"/>
      <c r="K17" s="15"/>
      <c r="L17" s="15"/>
      <c r="M17" s="15"/>
      <c r="N17" s="15"/>
      <c r="O17" s="15"/>
      <c r="P17" s="87"/>
      <c r="Q17" s="87"/>
      <c r="R17" s="87"/>
    </row>
    <row r="18" spans="1:18" s="88" customFormat="1" ht="36" customHeight="1" x14ac:dyDescent="0.2">
      <c r="A18" s="174"/>
      <c r="B18" s="174"/>
      <c r="C18" s="131" t="s">
        <v>48</v>
      </c>
      <c r="D18" s="133"/>
      <c r="E18" s="133"/>
      <c r="F18" s="133"/>
      <c r="G18" s="91">
        <v>125</v>
      </c>
      <c r="H18" s="92">
        <v>223.14400000000001</v>
      </c>
      <c r="I18" s="22"/>
      <c r="J18" s="22"/>
      <c r="K18" s="15"/>
      <c r="L18" s="15"/>
      <c r="M18" s="15"/>
      <c r="N18" s="15"/>
      <c r="O18" s="15"/>
      <c r="P18" s="87"/>
      <c r="Q18" s="87"/>
      <c r="R18" s="87"/>
    </row>
    <row r="19" spans="1:18" s="88" customFormat="1" ht="36" customHeight="1" x14ac:dyDescent="0.2">
      <c r="A19" s="182"/>
      <c r="B19" s="182"/>
      <c r="C19" s="137" t="s">
        <v>49</v>
      </c>
      <c r="D19" s="137"/>
      <c r="E19" s="137"/>
      <c r="F19" s="131"/>
      <c r="G19" s="93" t="s">
        <v>50</v>
      </c>
      <c r="H19" s="90">
        <v>140.65199999999999</v>
      </c>
      <c r="I19" s="22"/>
      <c r="J19" s="15"/>
      <c r="K19" s="15"/>
      <c r="L19" s="15"/>
      <c r="M19" s="15"/>
      <c r="N19" s="15"/>
      <c r="O19" s="87"/>
      <c r="P19" s="87"/>
      <c r="Q19" s="87"/>
    </row>
    <row r="20" spans="1:18" s="88" customFormat="1" ht="36" customHeight="1" x14ac:dyDescent="0.2">
      <c r="A20" s="181" t="s">
        <v>13</v>
      </c>
      <c r="B20" s="131" t="s">
        <v>51</v>
      </c>
      <c r="C20" s="133"/>
      <c r="D20" s="133"/>
      <c r="E20" s="133"/>
      <c r="F20" s="132"/>
      <c r="G20" s="89">
        <v>47</v>
      </c>
      <c r="H20" s="90">
        <v>253.07196999999999</v>
      </c>
      <c r="I20" s="22"/>
      <c r="J20" s="15"/>
      <c r="K20" s="15"/>
      <c r="L20" s="15"/>
      <c r="M20" s="15"/>
      <c r="N20" s="15"/>
      <c r="O20" s="87"/>
      <c r="P20" s="87"/>
      <c r="Q20" s="87"/>
    </row>
    <row r="21" spans="1:18" s="88" customFormat="1" ht="36" customHeight="1" x14ac:dyDescent="0.2">
      <c r="A21" s="182"/>
      <c r="B21" s="131" t="s">
        <v>52</v>
      </c>
      <c r="C21" s="133"/>
      <c r="D21" s="133"/>
      <c r="E21" s="133"/>
      <c r="F21" s="132"/>
      <c r="G21" s="94">
        <v>72</v>
      </c>
      <c r="H21" s="95">
        <v>186.77622</v>
      </c>
      <c r="I21" s="22"/>
      <c r="J21" s="15"/>
      <c r="K21" s="15"/>
      <c r="L21" s="15"/>
      <c r="M21" s="15"/>
      <c r="N21" s="15"/>
      <c r="O21" s="87"/>
      <c r="P21" s="87"/>
      <c r="Q21" s="87"/>
    </row>
    <row r="22" spans="1:18" s="88" customFormat="1" ht="36" customHeight="1" x14ac:dyDescent="0.2">
      <c r="A22" s="174" t="s">
        <v>53</v>
      </c>
      <c r="B22" s="174" t="s">
        <v>54</v>
      </c>
      <c r="C22" s="176" t="s">
        <v>55</v>
      </c>
      <c r="D22" s="134"/>
      <c r="E22" s="134"/>
      <c r="F22" s="135"/>
      <c r="G22" s="94">
        <v>31</v>
      </c>
      <c r="H22" s="95">
        <v>369.53629999999998</v>
      </c>
      <c r="I22" s="22"/>
      <c r="J22" s="15"/>
      <c r="K22" s="15"/>
      <c r="L22" s="15"/>
      <c r="M22" s="15"/>
      <c r="N22" s="15"/>
      <c r="O22" s="87"/>
      <c r="P22" s="87"/>
      <c r="Q22" s="87"/>
    </row>
    <row r="23" spans="1:18" s="88" customFormat="1" ht="36" customHeight="1" x14ac:dyDescent="0.2">
      <c r="A23" s="175"/>
      <c r="B23" s="175"/>
      <c r="C23" s="177" t="s">
        <v>56</v>
      </c>
      <c r="D23" s="178"/>
      <c r="E23" s="178"/>
      <c r="F23" s="179"/>
      <c r="G23" s="96">
        <v>23</v>
      </c>
      <c r="H23" s="97">
        <v>195.29746</v>
      </c>
      <c r="I23" s="22"/>
      <c r="J23" s="15"/>
      <c r="K23" s="15"/>
      <c r="L23" s="15"/>
      <c r="M23" s="15"/>
      <c r="N23" s="15"/>
      <c r="O23" s="87"/>
      <c r="P23" s="87"/>
      <c r="Q23" s="87"/>
    </row>
    <row r="24" spans="1:18" s="88" customFormat="1" ht="36" customHeight="1" x14ac:dyDescent="0.2">
      <c r="A24" s="180" t="s">
        <v>9</v>
      </c>
      <c r="B24" s="180"/>
      <c r="C24" s="180"/>
      <c r="D24" s="180"/>
      <c r="E24" s="180"/>
      <c r="F24" s="180"/>
      <c r="G24" s="98">
        <v>2595</v>
      </c>
      <c r="H24" s="99">
        <f>SUM(H13:H23)</f>
        <v>11910.825130000001</v>
      </c>
      <c r="I24" s="100"/>
      <c r="J24" s="15"/>
      <c r="K24" s="15"/>
      <c r="L24" s="15"/>
      <c r="M24" s="15"/>
      <c r="N24" s="15"/>
      <c r="O24" s="87"/>
      <c r="P24" s="87"/>
      <c r="Q24" s="87"/>
    </row>
    <row r="25" spans="1:18" s="88" customFormat="1" ht="27.95" customHeight="1" x14ac:dyDescent="0.2">
      <c r="A25" s="100"/>
      <c r="B25" s="100"/>
      <c r="C25" s="100"/>
      <c r="D25" s="100"/>
      <c r="E25" s="100"/>
      <c r="F25" s="100"/>
      <c r="G25" s="101"/>
      <c r="H25" s="100"/>
      <c r="I25" s="100"/>
      <c r="J25" s="22"/>
      <c r="K25" s="15"/>
      <c r="L25" s="15"/>
      <c r="M25" s="15"/>
      <c r="N25" s="15"/>
      <c r="O25" s="15"/>
      <c r="P25" s="87"/>
      <c r="Q25" s="87"/>
      <c r="R25" s="87"/>
    </row>
    <row r="26" spans="1:18" x14ac:dyDescent="0.2">
      <c r="A26" s="102"/>
      <c r="B26" s="102"/>
      <c r="G26" s="64"/>
      <c r="H26" s="103"/>
    </row>
    <row r="27" spans="1:18" x14ac:dyDescent="0.2">
      <c r="G27" s="64"/>
      <c r="H27" s="64"/>
    </row>
  </sheetData>
  <mergeCells count="21">
    <mergeCell ref="A5:H5"/>
    <mergeCell ref="A6:H6"/>
    <mergeCell ref="A7:H7"/>
    <mergeCell ref="A8:E8"/>
    <mergeCell ref="A13:A19"/>
    <mergeCell ref="B13:B19"/>
    <mergeCell ref="C13:F13"/>
    <mergeCell ref="C14:F14"/>
    <mergeCell ref="C15:F15"/>
    <mergeCell ref="C16:F16"/>
    <mergeCell ref="C17:F17"/>
    <mergeCell ref="C18:F18"/>
    <mergeCell ref="C19:F19"/>
    <mergeCell ref="A20:A21"/>
    <mergeCell ref="B20:F20"/>
    <mergeCell ref="B21:F21"/>
    <mergeCell ref="A22:A23"/>
    <mergeCell ref="B22:B23"/>
    <mergeCell ref="C22:F22"/>
    <mergeCell ref="C23:F23"/>
    <mergeCell ref="A24:F2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showGridLines="0" topLeftCell="C10" zoomScaleNormal="100" workbookViewId="0">
      <selection activeCell="F22" sqref="F22"/>
    </sheetView>
  </sheetViews>
  <sheetFormatPr defaultRowHeight="14.25" x14ac:dyDescent="0.2"/>
  <cols>
    <col min="1" max="1" width="27.140625" customWidth="1"/>
    <col min="2" max="2" width="20.140625" style="61" customWidth="1"/>
    <col min="3" max="4" width="20.140625" customWidth="1"/>
    <col min="5" max="5" width="14.28515625" style="62" customWidth="1"/>
    <col min="6" max="6" width="15.5703125" style="63" customWidth="1"/>
    <col min="7" max="8" width="15.7109375" style="62" customWidth="1"/>
    <col min="9" max="9" width="15.7109375" style="63" customWidth="1"/>
  </cols>
  <sheetData>
    <row r="6" spans="1:9" s="66" customFormat="1" ht="24.75" customHeight="1" x14ac:dyDescent="0.2">
      <c r="A6" s="163" t="s">
        <v>57</v>
      </c>
      <c r="B6" s="163"/>
      <c r="C6" s="163"/>
      <c r="D6" s="163"/>
      <c r="E6" s="163"/>
      <c r="F6" s="163"/>
      <c r="I6" s="65"/>
    </row>
    <row r="7" spans="1:9" s="104" customFormat="1" ht="17.25" customHeight="1" x14ac:dyDescent="0.2">
      <c r="A7" s="165" t="s">
        <v>1</v>
      </c>
      <c r="B7" s="165"/>
      <c r="C7" s="165"/>
      <c r="D7" s="165"/>
      <c r="E7" s="165"/>
      <c r="F7" s="165"/>
      <c r="G7" s="67"/>
      <c r="H7" s="67"/>
      <c r="I7" s="67"/>
    </row>
    <row r="8" spans="1:9" s="66" customFormat="1" ht="17.25" customHeight="1" x14ac:dyDescent="0.25">
      <c r="A8" s="165" t="s">
        <v>58</v>
      </c>
      <c r="B8" s="165"/>
      <c r="C8" s="165"/>
      <c r="D8" s="165"/>
      <c r="E8" s="165"/>
      <c r="F8" s="165"/>
      <c r="G8" s="105"/>
      <c r="H8" s="105"/>
      <c r="I8" s="68"/>
    </row>
    <row r="9" spans="1:9" ht="30" customHeight="1" x14ac:dyDescent="0.2">
      <c r="A9" s="166"/>
      <c r="B9" s="166"/>
      <c r="C9" s="166"/>
      <c r="D9" s="166"/>
      <c r="E9" s="4"/>
      <c r="F9" s="11"/>
      <c r="G9"/>
      <c r="H9"/>
      <c r="I9"/>
    </row>
    <row r="10" spans="1:9" ht="12.75" customHeight="1" x14ac:dyDescent="0.2">
      <c r="A10" s="6"/>
      <c r="B10" s="6"/>
      <c r="C10" s="6"/>
      <c r="D10" s="6"/>
      <c r="E10" s="12"/>
      <c r="F10" s="11"/>
      <c r="I10" s="106"/>
    </row>
    <row r="11" spans="1:9" ht="12.75" customHeight="1" x14ac:dyDescent="0.2">
      <c r="A11" s="6"/>
      <c r="B11" s="6"/>
      <c r="C11" s="6"/>
      <c r="D11" s="6"/>
      <c r="E11" s="12"/>
      <c r="F11" s="14" t="s">
        <v>3</v>
      </c>
      <c r="I11" s="106"/>
    </row>
    <row r="12" spans="1:9" ht="12.75" customHeight="1" x14ac:dyDescent="0.2">
      <c r="A12" s="15"/>
      <c r="B12" s="15"/>
      <c r="C12" s="15"/>
      <c r="D12" s="15"/>
      <c r="E12" s="107"/>
      <c r="I12" s="106"/>
    </row>
    <row r="13" spans="1:9" s="62" customFormat="1" ht="30" customHeight="1" x14ac:dyDescent="0.2">
      <c r="A13" s="198" t="s">
        <v>59</v>
      </c>
      <c r="B13" s="199"/>
      <c r="C13" s="199"/>
      <c r="D13" s="200"/>
      <c r="E13" s="204" t="s">
        <v>11</v>
      </c>
      <c r="F13" s="206" t="s">
        <v>12</v>
      </c>
    </row>
    <row r="14" spans="1:9" s="56" customFormat="1" ht="30" customHeight="1" thickBot="1" x14ac:dyDescent="0.25">
      <c r="A14" s="201"/>
      <c r="B14" s="202"/>
      <c r="C14" s="202"/>
      <c r="D14" s="203"/>
      <c r="E14" s="205"/>
      <c r="F14" s="152"/>
    </row>
    <row r="15" spans="1:9" s="56" customFormat="1" ht="50.1" customHeight="1" thickTop="1" x14ac:dyDescent="0.2">
      <c r="A15" s="190" t="s">
        <v>42</v>
      </c>
      <c r="B15" s="193" t="s">
        <v>60</v>
      </c>
      <c r="C15" s="196" t="s">
        <v>61</v>
      </c>
      <c r="D15" s="176"/>
      <c r="E15" s="94">
        <v>977</v>
      </c>
      <c r="F15" s="108">
        <v>319.72613000000001</v>
      </c>
      <c r="G15" s="58"/>
      <c r="H15" s="58"/>
    </row>
    <row r="16" spans="1:9" s="56" customFormat="1" ht="50.1" customHeight="1" x14ac:dyDescent="0.2">
      <c r="A16" s="191"/>
      <c r="B16" s="194"/>
      <c r="C16" s="137" t="s">
        <v>62</v>
      </c>
      <c r="D16" s="131"/>
      <c r="E16" s="89">
        <v>73</v>
      </c>
      <c r="F16" s="109">
        <v>40.87368</v>
      </c>
      <c r="I16" s="110"/>
    </row>
    <row r="17" spans="1:9" s="56" customFormat="1" ht="50.1" customHeight="1" x14ac:dyDescent="0.2">
      <c r="A17" s="192"/>
      <c r="B17" s="195"/>
      <c r="C17" s="131" t="s">
        <v>63</v>
      </c>
      <c r="D17" s="132"/>
      <c r="E17" s="89">
        <v>38</v>
      </c>
      <c r="F17" s="109">
        <v>8.7345000000000006</v>
      </c>
      <c r="I17" s="110"/>
    </row>
    <row r="18" spans="1:9" s="111" customFormat="1" ht="50.1" customHeight="1" x14ac:dyDescent="0.2">
      <c r="A18" s="197" t="s">
        <v>13</v>
      </c>
      <c r="B18" s="137" t="s">
        <v>64</v>
      </c>
      <c r="C18" s="137"/>
      <c r="D18" s="131"/>
      <c r="E18" s="89">
        <v>28</v>
      </c>
      <c r="F18" s="109">
        <v>76.610389999999995</v>
      </c>
    </row>
    <row r="19" spans="1:9" s="111" customFormat="1" ht="50.1" customHeight="1" x14ac:dyDescent="0.2">
      <c r="A19" s="197"/>
      <c r="B19" s="137" t="s">
        <v>65</v>
      </c>
      <c r="C19" s="137"/>
      <c r="D19" s="131"/>
      <c r="E19" s="89">
        <v>100</v>
      </c>
      <c r="F19" s="109">
        <v>115.86536</v>
      </c>
      <c r="G19" s="112"/>
    </row>
    <row r="20" spans="1:9" s="111" customFormat="1" ht="50.1" customHeight="1" x14ac:dyDescent="0.2">
      <c r="A20" s="113" t="s">
        <v>66</v>
      </c>
      <c r="B20" s="177" t="s">
        <v>67</v>
      </c>
      <c r="C20" s="178"/>
      <c r="D20" s="179"/>
      <c r="E20" s="114">
        <v>21</v>
      </c>
      <c r="F20" s="109">
        <v>554.02965000000006</v>
      </c>
    </row>
    <row r="21" spans="1:9" s="111" customFormat="1" ht="50.1" customHeight="1" x14ac:dyDescent="0.2">
      <c r="A21" s="115" t="s">
        <v>68</v>
      </c>
      <c r="B21" s="186" t="s">
        <v>69</v>
      </c>
      <c r="C21" s="124"/>
      <c r="D21" s="125"/>
      <c r="E21" s="116">
        <v>21</v>
      </c>
      <c r="F21" s="109">
        <v>393.56965000000002</v>
      </c>
    </row>
    <row r="22" spans="1:9" s="111" customFormat="1" ht="50.1" customHeight="1" x14ac:dyDescent="0.2">
      <c r="A22" s="187"/>
      <c r="B22" s="188"/>
      <c r="C22" s="188"/>
      <c r="D22" s="189"/>
      <c r="E22" s="117">
        <v>1122</v>
      </c>
      <c r="F22" s="99">
        <f>SUM(F11:F21)</f>
        <v>1509.4093600000001</v>
      </c>
      <c r="G22" s="118"/>
    </row>
    <row r="23" spans="1:9" s="62" customFormat="1" x14ac:dyDescent="0.2">
      <c r="A23"/>
      <c r="B23" s="61"/>
      <c r="C23"/>
      <c r="D23"/>
      <c r="E23" s="64"/>
      <c r="F23" s="119"/>
      <c r="G23" s="120"/>
      <c r="I23" s="63"/>
    </row>
    <row r="24" spans="1:9" s="62" customFormat="1" x14ac:dyDescent="0.2">
      <c r="A24"/>
      <c r="B24" s="61"/>
      <c r="C24"/>
      <c r="D24"/>
      <c r="E24" s="64"/>
      <c r="F24" s="119"/>
      <c r="G24" s="120"/>
      <c r="I24" s="63"/>
    </row>
    <row r="25" spans="1:9" s="62" customFormat="1" x14ac:dyDescent="0.2">
      <c r="A25"/>
      <c r="B25" s="61"/>
      <c r="C25"/>
      <c r="D25"/>
      <c r="E25" s="64"/>
      <c r="F25" s="63"/>
      <c r="I25" s="63"/>
    </row>
  </sheetData>
  <mergeCells count="18">
    <mergeCell ref="A6:F6"/>
    <mergeCell ref="A7:F7"/>
    <mergeCell ref="A8:F8"/>
    <mergeCell ref="A9:D9"/>
    <mergeCell ref="A13:D14"/>
    <mergeCell ref="E13:E14"/>
    <mergeCell ref="F13:F14"/>
    <mergeCell ref="B20:D20"/>
    <mergeCell ref="B21:D21"/>
    <mergeCell ref="A22:D22"/>
    <mergeCell ref="A15:A17"/>
    <mergeCell ref="B15:B17"/>
    <mergeCell ref="C15:D15"/>
    <mergeCell ref="C16:D16"/>
    <mergeCell ref="C17:D17"/>
    <mergeCell ref="A18:A19"/>
    <mergeCell ref="B18:D18"/>
    <mergeCell ref="B19:D19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ABD8A-2E57-4A10-8D14-1BFAFF5D9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2D716-3D06-4F3B-8EB2-B22C2020A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6</vt:i4>
      </vt:variant>
    </vt:vector>
  </HeadingPairs>
  <TitlesOfParts>
    <vt:vector size="9" baseType="lpstr">
      <vt:lpstr>Cont_Por regiao</vt:lpstr>
      <vt:lpstr>PRORURAL+</vt:lpstr>
      <vt:lpstr>PRODERAM2020</vt:lpstr>
      <vt:lpstr>'Cont_Por regiao'!Área_de_Impressão</vt:lpstr>
      <vt:lpstr>PRODERAM2020!Área_de_Impressão</vt:lpstr>
      <vt:lpstr>'PRORURAL+'!Área_de_Impressão</vt:lpstr>
      <vt:lpstr>'Cont_Por regiao'!Títulos_de_Impressão</vt:lpstr>
      <vt:lpstr>PRODERAM2020!Títulos_de_Impressão</vt:lpstr>
      <vt:lpstr>'PRORURAL+'!Títulos_de_Impressão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dcterms:created xsi:type="dcterms:W3CDTF">2022-07-29T14:25:02Z</dcterms:created>
  <dcterms:modified xsi:type="dcterms:W3CDTF">2022-08-02T07:55:02Z</dcterms:modified>
</cp:coreProperties>
</file>