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-15" yWindow="-15" windowWidth="9600" windowHeight="11700"/>
  </bookViews>
  <sheets>
    <sheet name="AZD" sheetId="2" r:id="rId1"/>
  </sheets>
  <definedNames>
    <definedName name="_xlnm.Print_Area" localSheetId="0">AZD!$B$1:$N$19</definedName>
  </definedNames>
  <calcPr calcId="152511"/>
</workbook>
</file>

<file path=xl/calcChain.xml><?xml version="1.0" encoding="utf-8"?>
<calcChain xmlns="http://schemas.openxmlformats.org/spreadsheetml/2006/main">
  <c r="L23" i="2" l="1"/>
  <c r="I25" i="2" l="1"/>
  <c r="M23" i="2"/>
  <c r="N23" i="2"/>
  <c r="L19" i="2" l="1"/>
  <c r="L25" i="2" s="1"/>
  <c r="C19" i="2" l="1"/>
  <c r="C25" i="2" s="1"/>
  <c r="M14" i="2" l="1"/>
  <c r="N14" i="2"/>
  <c r="M15" i="2"/>
  <c r="N15" i="2"/>
  <c r="M16" i="2"/>
  <c r="N16" i="2"/>
  <c r="M17" i="2"/>
  <c r="N17" i="2"/>
  <c r="M18" i="2"/>
  <c r="N18" i="2"/>
  <c r="M19" i="2" l="1"/>
  <c r="M25" i="2" s="1"/>
  <c r="F19" i="2"/>
  <c r="F25" i="2" s="1"/>
  <c r="K19" i="2"/>
  <c r="K25" i="2" s="1"/>
  <c r="J19" i="2"/>
  <c r="J25" i="2" s="1"/>
  <c r="H19" i="2"/>
  <c r="H25" i="2" s="1"/>
  <c r="G19" i="2"/>
  <c r="G25" i="2" s="1"/>
  <c r="E19" i="2"/>
  <c r="E25" i="2" s="1"/>
  <c r="D19" i="2"/>
  <c r="D25" i="2" s="1"/>
  <c r="N19" i="2" l="1"/>
  <c r="N25" i="2" s="1"/>
</calcChain>
</file>

<file path=xl/sharedStrings.xml><?xml version="1.0" encoding="utf-8"?>
<sst xmlns="http://schemas.openxmlformats.org/spreadsheetml/2006/main" count="39" uniqueCount="25">
  <si>
    <t>TOTAL</t>
  </si>
  <si>
    <t>Alentejo</t>
  </si>
  <si>
    <t>Algarve</t>
  </si>
  <si>
    <t>Zonas de Montanha</t>
  </si>
  <si>
    <t>Restantes Zonas</t>
  </si>
  <si>
    <t>Norte</t>
  </si>
  <si>
    <t>Centro</t>
  </si>
  <si>
    <t>Lisboa e Vale do Tejo</t>
  </si>
  <si>
    <t>Área: hectares</t>
  </si>
  <si>
    <t>Região Agrária</t>
  </si>
  <si>
    <t>Nº Beneficiários Pagos</t>
  </si>
  <si>
    <t>Área Paga</t>
  </si>
  <si>
    <t>Montante Pago</t>
  </si>
  <si>
    <t>Zonas sujeitas a condicionantes naturais significativas</t>
  </si>
  <si>
    <t>Zonas afetadas por condicionantes específicas</t>
  </si>
  <si>
    <t>MANUTENÇÃO DA ATIVIDADE AGRÍCOLA EM ZONAS DESFAVORECIDAS</t>
  </si>
  <si>
    <t>Total Continente</t>
  </si>
  <si>
    <t>Montante: mil euros</t>
  </si>
  <si>
    <t>Açores</t>
  </si>
  <si>
    <t>Madeira</t>
  </si>
  <si>
    <t>Total Ilhas</t>
  </si>
  <si>
    <t>Total</t>
  </si>
  <si>
    <t>CAMPANHA 2021</t>
  </si>
  <si>
    <r>
      <t xml:space="preserve">                      </t>
    </r>
    <r>
      <rPr>
        <sz val="10"/>
        <rFont val="Calibri"/>
        <family val="2"/>
      </rPr>
      <t xml:space="preserve">≤ </t>
    </r>
    <r>
      <rPr>
        <sz val="8.9"/>
        <rFont val="Arial"/>
        <family val="2"/>
      </rPr>
      <t xml:space="preserve">3 </t>
    </r>
  </si>
  <si>
    <t>Pagamentos efetuados até 31 de julho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</si>
</sst>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#,##0__;"/>
    <numFmt numFmtId="165" formatCode="#,##0.0__;"/>
    <numFmt numFmtId="166" formatCode="#,##0.0_;"/>
    <numFmt numFmtId="167" formatCode="#,##0.00000"/>
    <numFmt numFmtId="168" formatCode="#,##0.000__;"/>
    <numFmt numFmtId="169" formatCode="#,##0__"/>
    <numFmt numFmtId="170" formatCode="#,##0.0__"/>
  </numFmts>
  <fonts count="30" x14ac:knownFonts="1">
    <font>
      <sz val="8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6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b/>
      <sz val="10"/>
      <color indexed="19"/>
      <name val="Arial"/>
      <family val="2"/>
    </font>
    <font>
      <sz val="10"/>
      <color indexed="19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color theme="4" tint="-0.249977111117893"/>
      <name val="Arial"/>
      <family val="2"/>
    </font>
    <font>
      <b/>
      <sz val="10"/>
      <color theme="4" tint="-0.249977111117893"/>
      <name val="Arial"/>
      <family val="2"/>
    </font>
    <font>
      <sz val="10"/>
      <color theme="4" tint="-0.249977111117893"/>
      <name val="Arial"/>
      <family val="2"/>
    </font>
    <font>
      <sz val="11"/>
      <color theme="4" tint="-0.249977111117893"/>
      <name val="Arial"/>
      <family val="2"/>
    </font>
    <font>
      <sz val="8"/>
      <color theme="4" tint="-0.249977111117893"/>
      <name val="Arial"/>
      <family val="2"/>
    </font>
    <font>
      <sz val="9"/>
      <color theme="4" tint="-0.249977111117893"/>
      <name val="Arial"/>
      <family val="2"/>
    </font>
    <font>
      <sz val="8"/>
      <name val="Calibri"/>
      <family val="2"/>
    </font>
    <font>
      <sz val="11"/>
      <color rgb="FF000000"/>
      <name val="Calibri"/>
      <family val="2"/>
    </font>
    <font>
      <b/>
      <sz val="10"/>
      <color indexed="8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12"/>
      <color rgb="FFFF0000"/>
      <name val="Arial"/>
      <family val="2"/>
    </font>
    <font>
      <sz val="8"/>
      <color rgb="FFFF0000"/>
      <name val="Arial"/>
      <family val="2"/>
    </font>
    <font>
      <sz val="12"/>
      <name val="Arial"/>
      <family val="2"/>
    </font>
    <font>
      <sz val="10"/>
      <name val="Calibri"/>
      <family val="2"/>
    </font>
    <font>
      <sz val="8.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lightGray">
        <fgColor theme="4" tint="-0.24994659260841701"/>
        <bgColor indexed="9"/>
      </patternFill>
    </fill>
  </fills>
  <borders count="60">
    <border>
      <left/>
      <right/>
      <top/>
      <bottom/>
      <diagonal/>
    </border>
    <border>
      <left/>
      <right/>
      <top style="double">
        <color indexed="19"/>
      </top>
      <bottom/>
      <diagonal/>
    </border>
    <border>
      <left style="thin">
        <color theme="4" tint="-0.24994659260841701"/>
      </left>
      <right style="hair">
        <color theme="4" tint="-0.24994659260841701"/>
      </right>
      <top style="hair">
        <color theme="4" tint="-0.24994659260841701"/>
      </top>
      <bottom style="hair">
        <color theme="4" tint="-0.24994659260841701"/>
      </bottom>
      <diagonal/>
    </border>
    <border>
      <left style="hair">
        <color theme="4" tint="-0.24994659260841701"/>
      </left>
      <right style="hair">
        <color theme="4" tint="-0.24994659260841701"/>
      </right>
      <top style="hair">
        <color theme="4" tint="-0.24994659260841701"/>
      </top>
      <bottom style="hair">
        <color theme="4" tint="-0.24994659260841701"/>
      </bottom>
      <diagonal/>
    </border>
    <border>
      <left style="hair">
        <color theme="4" tint="-0.24994659260841701"/>
      </left>
      <right style="thin">
        <color theme="4" tint="-0.24994659260841701"/>
      </right>
      <top style="hair">
        <color theme="4" tint="-0.24994659260841701"/>
      </top>
      <bottom style="hair">
        <color theme="4" tint="-0.24994659260841701"/>
      </bottom>
      <diagonal/>
    </border>
    <border>
      <left style="thin">
        <color theme="4" tint="-0.24994659260841701"/>
      </left>
      <right style="hair">
        <color theme="4" tint="-0.24994659260841701"/>
      </right>
      <top style="hair">
        <color theme="4" tint="-0.24994659260841701"/>
      </top>
      <bottom style="thin">
        <color theme="4" tint="-0.24994659260841701"/>
      </bottom>
      <diagonal/>
    </border>
    <border>
      <left style="hair">
        <color theme="4" tint="-0.24994659260841701"/>
      </left>
      <right style="hair">
        <color theme="4" tint="-0.24994659260841701"/>
      </right>
      <top style="hair">
        <color theme="4" tint="-0.24994659260841701"/>
      </top>
      <bottom style="thin">
        <color theme="4" tint="-0.24994659260841701"/>
      </bottom>
      <diagonal/>
    </border>
    <border>
      <left style="hair">
        <color theme="4" tint="-0.24994659260841701"/>
      </left>
      <right style="thin">
        <color theme="4" tint="-0.24994659260841701"/>
      </right>
      <top style="hair">
        <color theme="4" tint="-0.24994659260841701"/>
      </top>
      <bottom style="thin">
        <color theme="4" tint="-0.24994659260841701"/>
      </bottom>
      <diagonal/>
    </border>
    <border>
      <left/>
      <right style="hair">
        <color theme="4" tint="-0.24994659260841701"/>
      </right>
      <top style="hair">
        <color theme="4" tint="-0.24994659260841701"/>
      </top>
      <bottom style="hair">
        <color theme="4" tint="-0.24994659260841701"/>
      </bottom>
      <diagonal/>
    </border>
    <border>
      <left/>
      <right style="hair">
        <color theme="4" tint="-0.24994659260841701"/>
      </right>
      <top style="hair">
        <color theme="4" tint="-0.24994659260841701"/>
      </top>
      <bottom style="thin">
        <color theme="4" tint="-0.24994659260841701"/>
      </bottom>
      <diagonal/>
    </border>
    <border>
      <left style="thin">
        <color theme="4" tint="-0.24994659260841701"/>
      </left>
      <right style="hair">
        <color theme="4" tint="-0.24994659260841701"/>
      </right>
      <top/>
      <bottom style="hair">
        <color theme="4" tint="-0.24994659260841701"/>
      </bottom>
      <diagonal/>
    </border>
    <border>
      <left style="hair">
        <color theme="4" tint="-0.24994659260841701"/>
      </left>
      <right style="hair">
        <color theme="4" tint="-0.24994659260841701"/>
      </right>
      <top/>
      <bottom style="hair">
        <color theme="4" tint="-0.24994659260841701"/>
      </bottom>
      <diagonal/>
    </border>
    <border>
      <left/>
      <right/>
      <top/>
      <bottom style="double">
        <color theme="4" tint="-0.24994659260841701"/>
      </bottom>
      <diagonal/>
    </border>
    <border>
      <left style="thin">
        <color theme="4" tint="-0.24994659260841701"/>
      </left>
      <right style="hair">
        <color theme="4" tint="-0.24994659260841701"/>
      </right>
      <top style="hair">
        <color theme="4" tint="-0.24994659260841701"/>
      </top>
      <bottom style="double">
        <color theme="4" tint="-0.24994659260841701"/>
      </bottom>
      <diagonal/>
    </border>
    <border>
      <left style="hair">
        <color theme="4" tint="-0.24994659260841701"/>
      </left>
      <right style="hair">
        <color theme="4" tint="-0.24994659260841701"/>
      </right>
      <top style="hair">
        <color theme="4" tint="-0.24994659260841701"/>
      </top>
      <bottom style="double">
        <color theme="4" tint="-0.24994659260841701"/>
      </bottom>
      <diagonal/>
    </border>
    <border>
      <left style="hair">
        <color theme="4" tint="-0.24994659260841701"/>
      </left>
      <right style="thin">
        <color theme="4" tint="-0.24994659260841701"/>
      </right>
      <top style="hair">
        <color theme="4" tint="-0.24994659260841701"/>
      </top>
      <bottom style="double">
        <color theme="4" tint="-0.24994659260841701"/>
      </bottom>
      <diagonal/>
    </border>
    <border>
      <left/>
      <right/>
      <top style="hair">
        <color theme="4" tint="-0.24994659260841701"/>
      </top>
      <bottom style="thin">
        <color theme="4" tint="-0.24994659260841701"/>
      </bottom>
      <diagonal/>
    </border>
    <border>
      <left/>
      <right/>
      <top/>
      <bottom style="hair">
        <color theme="4" tint="-0.24994659260841701"/>
      </bottom>
      <diagonal/>
    </border>
    <border>
      <left style="thin">
        <color theme="4" tint="-0.24994659260841701"/>
      </left>
      <right style="hair">
        <color theme="4" tint="-0.24994659260841701"/>
      </right>
      <top/>
      <bottom/>
      <diagonal/>
    </border>
    <border>
      <left style="hair">
        <color theme="4" tint="-0.24994659260841701"/>
      </left>
      <right style="hair">
        <color theme="4" tint="-0.24994659260841701"/>
      </right>
      <top/>
      <bottom/>
      <diagonal/>
    </border>
    <border>
      <left style="hair">
        <color theme="4" tint="-0.24994659260841701"/>
      </left>
      <right style="thin">
        <color theme="4" tint="-0.24994659260841701"/>
      </right>
      <top/>
      <bottom/>
      <diagonal/>
    </border>
    <border>
      <left style="thin">
        <color theme="4" tint="-0.24994659260841701"/>
      </left>
      <right style="hair">
        <color theme="4" tint="-0.24994659260841701"/>
      </right>
      <top/>
      <bottom style="hair">
        <color theme="6" tint="-0.499984740745262"/>
      </bottom>
      <diagonal/>
    </border>
    <border>
      <left style="hair">
        <color theme="4" tint="-0.24994659260841701"/>
      </left>
      <right style="hair">
        <color theme="4" tint="-0.24994659260841701"/>
      </right>
      <top/>
      <bottom style="hair">
        <color theme="6" tint="-0.499984740745262"/>
      </bottom>
      <diagonal/>
    </border>
    <border>
      <left style="hair">
        <color theme="4" tint="-0.24994659260841701"/>
      </left>
      <right/>
      <top/>
      <bottom style="hair">
        <color theme="6" tint="-0.499984740745262"/>
      </bottom>
      <diagonal/>
    </border>
    <border>
      <left style="hair">
        <color theme="4" tint="-0.24994659260841701"/>
      </left>
      <right style="hair">
        <color theme="4" tint="-0.24994659260841701"/>
      </right>
      <top style="hair">
        <color theme="6" tint="-0.499984740745262"/>
      </top>
      <bottom style="hair">
        <color theme="6" tint="-0.499984740745262"/>
      </bottom>
      <diagonal/>
    </border>
    <border>
      <left style="hair">
        <color theme="4" tint="-0.24994659260841701"/>
      </left>
      <right/>
      <top style="hair">
        <color theme="6" tint="-0.499984740745262"/>
      </top>
      <bottom style="hair">
        <color theme="6" tint="-0.499984740745262"/>
      </bottom>
      <diagonal/>
    </border>
    <border>
      <left style="hair">
        <color theme="4" tint="-0.24994659260841701"/>
      </left>
      <right style="hair">
        <color theme="4" tint="-0.24994659260841701"/>
      </right>
      <top style="hair">
        <color theme="6" tint="-0.499984740745262"/>
      </top>
      <bottom/>
      <diagonal/>
    </border>
    <border>
      <left style="hair">
        <color theme="4" tint="-0.24994659260841701"/>
      </left>
      <right/>
      <top style="hair">
        <color theme="6" tint="-0.499984740745262"/>
      </top>
      <bottom/>
      <diagonal/>
    </border>
    <border>
      <left style="hair">
        <color theme="4" tint="-0.24994659260841701"/>
      </left>
      <right/>
      <top style="hair">
        <color theme="4" tint="-0.24994659260841701"/>
      </top>
      <bottom style="thin">
        <color theme="4" tint="-0.24994659260841701"/>
      </bottom>
      <diagonal/>
    </border>
    <border>
      <left/>
      <right style="hair">
        <color theme="4" tint="-0.24994659260841701"/>
      </right>
      <top style="hair">
        <color theme="6" tint="-0.499984740745262"/>
      </top>
      <bottom style="hair">
        <color theme="6" tint="-0.499984740745262"/>
      </bottom>
      <diagonal/>
    </border>
    <border>
      <left/>
      <right style="hair">
        <color theme="4" tint="-0.24994659260841701"/>
      </right>
      <top style="hair">
        <color theme="6" tint="-0.499984740745262"/>
      </top>
      <bottom/>
      <diagonal/>
    </border>
    <border>
      <left style="hair">
        <color theme="4" tint="-0.24994659260841701"/>
      </left>
      <right/>
      <top/>
      <bottom style="hair">
        <color theme="4" tint="-0.24994659260841701"/>
      </bottom>
      <diagonal/>
    </border>
    <border>
      <left style="hair">
        <color theme="4" tint="-0.24994659260841701"/>
      </left>
      <right/>
      <top style="hair">
        <color theme="4" tint="-0.24994659260841701"/>
      </top>
      <bottom style="hair">
        <color theme="4" tint="-0.24994659260841701"/>
      </bottom>
      <diagonal/>
    </border>
    <border>
      <left style="hair">
        <color theme="4" tint="-0.24994659260841701"/>
      </left>
      <right/>
      <top style="hair">
        <color theme="4" tint="-0.24994659260841701"/>
      </top>
      <bottom style="double">
        <color theme="4" tint="-0.24994659260841701"/>
      </bottom>
      <diagonal/>
    </border>
    <border>
      <left style="hair">
        <color theme="4" tint="-0.24994659260841701"/>
      </left>
      <right/>
      <top/>
      <bottom/>
      <diagonal/>
    </border>
    <border>
      <left/>
      <right/>
      <top style="hair">
        <color theme="4" tint="-0.24994659260841701"/>
      </top>
      <bottom style="hair">
        <color theme="4" tint="-0.24994659260841701"/>
      </bottom>
      <diagonal/>
    </border>
    <border>
      <left/>
      <right style="thin">
        <color theme="4" tint="-0.24994659260841701"/>
      </right>
      <top style="hair">
        <color theme="4" tint="-0.24994659260841701"/>
      </top>
      <bottom style="hair">
        <color theme="4" tint="-0.24994659260841701"/>
      </bottom>
      <diagonal/>
    </border>
    <border>
      <left style="thin">
        <color theme="4" tint="-0.24994659260841701"/>
      </left>
      <right/>
      <top style="hair">
        <color theme="4" tint="-0.24994659260841701"/>
      </top>
      <bottom style="hair">
        <color theme="4" tint="-0.24994659260841701"/>
      </bottom>
      <diagonal/>
    </border>
    <border>
      <left style="thin">
        <color theme="4" tint="-0.24994659260841701"/>
      </left>
      <right style="hair">
        <color theme="4" tint="-0.24994659260841701"/>
      </right>
      <top style="double">
        <color theme="4" tint="-0.24994659260841701"/>
      </top>
      <bottom style="hair">
        <color theme="4" tint="-0.24994659260841701"/>
      </bottom>
      <diagonal/>
    </border>
    <border>
      <left/>
      <right style="hair">
        <color theme="4" tint="-0.24994659260841701"/>
      </right>
      <top style="double">
        <color theme="4" tint="-0.24994659260841701"/>
      </top>
      <bottom style="hair">
        <color theme="4" tint="-0.24994659260841701"/>
      </bottom>
      <diagonal/>
    </border>
    <border>
      <left style="hair">
        <color theme="4" tint="-0.24994659260841701"/>
      </left>
      <right/>
      <top style="double">
        <color theme="4" tint="-0.24994659260841701"/>
      </top>
      <bottom style="hair">
        <color theme="4" tint="-0.24994659260841701"/>
      </bottom>
      <diagonal/>
    </border>
    <border>
      <left/>
      <right/>
      <top style="thin">
        <color theme="4" tint="-0.24994659260841701"/>
      </top>
      <bottom/>
      <diagonal/>
    </border>
    <border>
      <left style="thin">
        <color theme="4" tint="-0.24994659260841701"/>
      </left>
      <right style="hair">
        <color theme="4" tint="-0.24994659260841701"/>
      </right>
      <top style="thin">
        <color theme="4" tint="-0.24994659260841701"/>
      </top>
      <bottom/>
      <diagonal/>
    </border>
    <border>
      <left style="hair">
        <color theme="4" tint="-0.24994659260841701"/>
      </left>
      <right style="hair">
        <color theme="4" tint="-0.24994659260841701"/>
      </right>
      <top style="thin">
        <color theme="4" tint="-0.24994659260841701"/>
      </top>
      <bottom/>
      <diagonal/>
    </border>
    <border>
      <left style="hair">
        <color theme="4" tint="-0.24994659260841701"/>
      </left>
      <right/>
      <top style="thin">
        <color theme="4" tint="-0.24994659260841701"/>
      </top>
      <bottom/>
      <diagonal/>
    </border>
    <border>
      <left style="hair">
        <color theme="4" tint="-0.24994659260841701"/>
      </left>
      <right style="thin">
        <color theme="4" tint="-0.24994659260841701"/>
      </right>
      <top style="thin">
        <color theme="4" tint="-0.24994659260841701"/>
      </top>
      <bottom/>
      <diagonal/>
    </border>
    <border>
      <left/>
      <right style="hair">
        <color theme="4" tint="-0.24994659260841701"/>
      </right>
      <top style="thin">
        <color theme="4" tint="-0.24994659260841701"/>
      </top>
      <bottom/>
      <diagonal/>
    </border>
    <border>
      <left style="hair">
        <color theme="4" tint="-0.24994659260841701"/>
      </left>
      <right style="hair">
        <color theme="4" tint="-0.24994659260841701"/>
      </right>
      <top style="thin">
        <color theme="4" tint="-0.24994659260841701"/>
      </top>
      <bottom style="hair">
        <color theme="4" tint="-0.24994659260841701"/>
      </bottom>
      <diagonal/>
    </border>
    <border>
      <left style="hair">
        <color theme="6" tint="-0.499984740745262"/>
      </left>
      <right style="hair">
        <color theme="6" tint="-0.499984740745262"/>
      </right>
      <top/>
      <bottom style="thin">
        <color theme="4" tint="-0.24994659260841701"/>
      </bottom>
      <diagonal/>
    </border>
    <border>
      <left/>
      <right/>
      <top/>
      <bottom style="thin">
        <color theme="4" tint="-0.24994659260841701"/>
      </bottom>
      <diagonal/>
    </border>
    <border>
      <left style="thin">
        <color theme="4" tint="-0.24994659260841701"/>
      </left>
      <right style="hair">
        <color theme="4" tint="-0.24994659260841701"/>
      </right>
      <top/>
      <bottom style="thin">
        <color theme="4" tint="-0.24994659260841701"/>
      </bottom>
      <diagonal/>
    </border>
    <border>
      <left style="hair">
        <color theme="4" tint="-0.24994659260841701"/>
      </left>
      <right style="hair">
        <color theme="4" tint="-0.24994659260841701"/>
      </right>
      <top/>
      <bottom style="thin">
        <color theme="4" tint="-0.24994659260841701"/>
      </bottom>
      <diagonal/>
    </border>
    <border>
      <left style="hair">
        <color theme="4" tint="-0.24994659260841701"/>
      </left>
      <right/>
      <top/>
      <bottom style="thin">
        <color theme="4" tint="-0.24994659260841701"/>
      </bottom>
      <diagonal/>
    </border>
    <border>
      <left style="hair">
        <color theme="4" tint="-0.24994659260841701"/>
      </left>
      <right style="thin">
        <color theme="4" tint="-0.24994659260841701"/>
      </right>
      <top/>
      <bottom style="thin">
        <color theme="4" tint="-0.24994659260841701"/>
      </bottom>
      <diagonal/>
    </border>
    <border>
      <left/>
      <right style="hair">
        <color theme="6" tint="-0.499984740745262"/>
      </right>
      <top/>
      <bottom style="thin">
        <color theme="4" tint="-0.24994659260841701"/>
      </bottom>
      <diagonal/>
    </border>
    <border>
      <left style="hair">
        <color theme="6" tint="-0.499984740745262"/>
      </left>
      <right/>
      <top/>
      <bottom style="thin">
        <color theme="4" tint="-0.24994659260841701"/>
      </bottom>
      <diagonal/>
    </border>
    <border>
      <left/>
      <right/>
      <top style="thin">
        <color theme="4" tint="-0.24994659260841701"/>
      </top>
      <bottom style="thin">
        <color theme="4" tint="-0.24994659260841701"/>
      </bottom>
      <diagonal/>
    </border>
    <border>
      <left style="hair">
        <color theme="4" tint="-0.24994659260841701"/>
      </left>
      <right style="hair">
        <color theme="4" tint="-0.24994659260841701"/>
      </right>
      <top style="double">
        <color theme="4" tint="-0.24994659260841701"/>
      </top>
      <bottom style="hair">
        <color theme="4" tint="-0.24994659260841701"/>
      </bottom>
      <diagonal/>
    </border>
    <border>
      <left style="hair">
        <color theme="4" tint="-0.24994659260841701"/>
      </left>
      <right style="thin">
        <color theme="4" tint="-0.24994659260841701"/>
      </right>
      <top style="double">
        <color theme="4" tint="-0.24994659260841701"/>
      </top>
      <bottom style="hair">
        <color theme="4" tint="-0.24994659260841701"/>
      </bottom>
      <diagonal/>
    </border>
    <border>
      <left style="hair">
        <color theme="4" tint="-0.24994659260841701"/>
      </left>
      <right style="hair">
        <color theme="4" tint="-0.24994659260841701"/>
      </right>
      <top style="hair">
        <color theme="4" tint="-0.24994659260841701"/>
      </top>
      <bottom/>
      <diagonal/>
    </border>
  </borders>
  <cellStyleXfs count="1">
    <xf numFmtId="0" fontId="0" fillId="0" borderId="0"/>
  </cellStyleXfs>
  <cellXfs count="16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Continuous" vertical="center"/>
    </xf>
    <xf numFmtId="0" fontId="1" fillId="0" borderId="0" xfId="0" quotePrefix="1" applyFont="1" applyAlignment="1">
      <alignment horizontal="right"/>
    </xf>
    <xf numFmtId="0" fontId="9" fillId="0" borderId="0" xfId="0" applyFont="1"/>
    <xf numFmtId="0" fontId="10" fillId="0" borderId="0" xfId="0" applyFont="1" applyFill="1" applyAlignment="1">
      <alignment horizontal="centerContinuous"/>
    </xf>
    <xf numFmtId="0" fontId="11" fillId="0" borderId="0" xfId="0" applyFont="1" applyFill="1"/>
    <xf numFmtId="14" fontId="10" fillId="0" borderId="0" xfId="0" applyNumberFormat="1" applyFont="1" applyFill="1" applyAlignment="1">
      <alignment horizontal="centerContinuous"/>
    </xf>
    <xf numFmtId="0" fontId="8" fillId="0" borderId="0" xfId="0" applyFont="1" applyBorder="1" applyAlignment="1">
      <alignment horizontal="centerContinuous" vertical="center"/>
    </xf>
    <xf numFmtId="0" fontId="6" fillId="0" borderId="0" xfId="0" applyFont="1" applyBorder="1" applyAlignment="1">
      <alignment horizontal="centerContinuous" vertical="top" wrapText="1"/>
    </xf>
    <xf numFmtId="0" fontId="0" fillId="0" borderId="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/>
    <xf numFmtId="0" fontId="0" fillId="0" borderId="0" xfId="0" applyBorder="1"/>
    <xf numFmtId="0" fontId="2" fillId="0" borderId="0" xfId="0" applyFont="1" applyBorder="1"/>
    <xf numFmtId="0" fontId="11" fillId="0" borderId="0" xfId="0" applyFont="1" applyFill="1" applyBorder="1"/>
    <xf numFmtId="0" fontId="5" fillId="0" borderId="0" xfId="0" applyFont="1" applyBorder="1"/>
    <xf numFmtId="0" fontId="6" fillId="0" borderId="0" xfId="0" applyFont="1" applyBorder="1"/>
    <xf numFmtId="0" fontId="6" fillId="0" borderId="0" xfId="0" applyFont="1" applyFill="1" applyBorder="1"/>
    <xf numFmtId="3" fontId="13" fillId="0" borderId="0" xfId="0" applyNumberFormat="1" applyFont="1" applyFill="1" applyBorder="1" applyAlignment="1">
      <alignment horizontal="right" wrapText="1"/>
    </xf>
    <xf numFmtId="165" fontId="0" fillId="0" borderId="0" xfId="0" applyNumberFormat="1" applyBorder="1"/>
    <xf numFmtId="167" fontId="0" fillId="0" borderId="0" xfId="0" applyNumberFormat="1"/>
    <xf numFmtId="0" fontId="14" fillId="0" borderId="0" xfId="0" applyFont="1" applyFill="1" applyAlignment="1">
      <alignment horizontal="centerContinuous"/>
    </xf>
    <xf numFmtId="0" fontId="15" fillId="0" borderId="0" xfId="0" applyFont="1" applyFill="1" applyAlignment="1">
      <alignment horizontal="centerContinuous"/>
    </xf>
    <xf numFmtId="0" fontId="16" fillId="0" borderId="0" xfId="0" applyFont="1" applyFill="1" applyAlignment="1">
      <alignment horizontal="centerContinuous"/>
    </xf>
    <xf numFmtId="0" fontId="16" fillId="0" borderId="0" xfId="0" applyFont="1" applyFill="1" applyBorder="1"/>
    <xf numFmtId="0" fontId="17" fillId="0" borderId="0" xfId="0" applyFont="1" applyFill="1" applyAlignment="1">
      <alignment horizontal="centerContinuous" vertical="center"/>
    </xf>
    <xf numFmtId="0" fontId="16" fillId="0" borderId="0" xfId="0" applyFont="1" applyFill="1" applyAlignment="1">
      <alignment horizontal="centerContinuous" vertical="center"/>
    </xf>
    <xf numFmtId="0" fontId="17" fillId="0" borderId="0" xfId="0" applyFont="1" applyFill="1" applyAlignment="1">
      <alignment horizontal="centerContinuous"/>
    </xf>
    <xf numFmtId="0" fontId="15" fillId="0" borderId="0" xfId="0" applyFont="1" applyAlignment="1">
      <alignment horizontal="centerContinuous" vertical="center"/>
    </xf>
    <xf numFmtId="0" fontId="18" fillId="0" borderId="0" xfId="0" quotePrefix="1" applyFont="1" applyAlignment="1">
      <alignment horizontal="right"/>
    </xf>
    <xf numFmtId="0" fontId="19" fillId="0" borderId="0" xfId="0" applyFont="1" applyFill="1" applyAlignment="1">
      <alignment horizontal="right"/>
    </xf>
    <xf numFmtId="0" fontId="15" fillId="0" borderId="0" xfId="0" applyFont="1" applyBorder="1" applyAlignment="1">
      <alignment vertical="center"/>
    </xf>
    <xf numFmtId="0" fontId="5" fillId="0" borderId="13" xfId="0" quotePrefix="1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4" xfId="0" quotePrefix="1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0" fillId="0" borderId="16" xfId="0" applyBorder="1" applyAlignment="1">
      <alignment vertical="center"/>
    </xf>
    <xf numFmtId="0" fontId="12" fillId="0" borderId="16" xfId="0" applyFont="1" applyBorder="1" applyAlignment="1">
      <alignment vertical="center"/>
    </xf>
    <xf numFmtId="0" fontId="5" fillId="0" borderId="33" xfId="0" applyFont="1" applyFill="1" applyBorder="1" applyAlignment="1">
      <alignment horizontal="center" vertical="center" wrapText="1"/>
    </xf>
    <xf numFmtId="0" fontId="12" fillId="0" borderId="0" xfId="0" applyFont="1" applyBorder="1" applyAlignment="1">
      <alignment vertical="center"/>
    </xf>
    <xf numFmtId="0" fontId="12" fillId="0" borderId="17" xfId="0" applyFont="1" applyBorder="1" applyAlignment="1">
      <alignment vertical="center" wrapText="1"/>
    </xf>
    <xf numFmtId="0" fontId="0" fillId="0" borderId="35" xfId="0" applyBorder="1" applyAlignment="1">
      <alignment vertical="center"/>
    </xf>
    <xf numFmtId="0" fontId="12" fillId="0" borderId="35" xfId="0" applyFont="1" applyBorder="1" applyAlignment="1">
      <alignment vertical="center"/>
    </xf>
    <xf numFmtId="0" fontId="4" fillId="0" borderId="18" xfId="0" applyFont="1" applyFill="1" applyBorder="1" applyAlignment="1">
      <alignment horizontal="centerContinuous" vertical="center"/>
    </xf>
    <xf numFmtId="0" fontId="4" fillId="0" borderId="19" xfId="0" applyFont="1" applyFill="1" applyBorder="1" applyAlignment="1">
      <alignment horizontal="centerContinuous" vertical="center"/>
    </xf>
    <xf numFmtId="0" fontId="7" fillId="0" borderId="19" xfId="0" quotePrefix="1" applyFont="1" applyFill="1" applyBorder="1" applyAlignment="1">
      <alignment horizontal="centerContinuous"/>
    </xf>
    <xf numFmtId="0" fontId="7" fillId="0" borderId="20" xfId="0" quotePrefix="1" applyFont="1" applyFill="1" applyBorder="1" applyAlignment="1">
      <alignment horizontal="centerContinuous"/>
    </xf>
    <xf numFmtId="168" fontId="0" fillId="0" borderId="0" xfId="0" applyNumberFormat="1"/>
    <xf numFmtId="168" fontId="0" fillId="0" borderId="0" xfId="0" applyNumberFormat="1" applyFill="1" applyBorder="1"/>
    <xf numFmtId="0" fontId="20" fillId="0" borderId="0" xfId="0" applyFont="1"/>
    <xf numFmtId="164" fontId="16" fillId="0" borderId="0" xfId="0" applyNumberFormat="1" applyFont="1" applyFill="1" applyAlignment="1">
      <alignment horizontal="centerContinuous"/>
    </xf>
    <xf numFmtId="0" fontId="2" fillId="0" borderId="41" xfId="0" applyFont="1" applyBorder="1" applyAlignment="1">
      <alignment vertical="center"/>
    </xf>
    <xf numFmtId="164" fontId="0" fillId="0" borderId="0" xfId="0" applyNumberFormat="1"/>
    <xf numFmtId="0" fontId="3" fillId="0" borderId="41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0" fillId="0" borderId="0" xfId="0" applyBorder="1" applyAlignment="1">
      <alignment horizontal="left" vertical="center" indent="1"/>
    </xf>
    <xf numFmtId="0" fontId="3" fillId="0" borderId="16" xfId="0" applyFont="1" applyBorder="1" applyAlignment="1">
      <alignment vertical="center"/>
    </xf>
    <xf numFmtId="167" fontId="1" fillId="0" borderId="0" xfId="0" applyNumberFormat="1" applyFont="1" applyBorder="1" applyAlignment="1">
      <alignment vertical="center"/>
    </xf>
    <xf numFmtId="0" fontId="21" fillId="0" borderId="0" xfId="0" applyFont="1" applyFill="1" applyBorder="1" applyAlignment="1" applyProtection="1">
      <alignment horizontal="right" vertical="center" wrapText="1"/>
    </xf>
    <xf numFmtId="4" fontId="0" fillId="0" borderId="0" xfId="0" applyNumberFormat="1" applyBorder="1"/>
    <xf numFmtId="0" fontId="0" fillId="0" borderId="0" xfId="0" applyAlignment="1">
      <alignment vertical="center"/>
    </xf>
    <xf numFmtId="0" fontId="22" fillId="0" borderId="49" xfId="0" applyFont="1" applyBorder="1" applyAlignment="1">
      <alignment horizontal="left" vertical="center" indent="1"/>
    </xf>
    <xf numFmtId="0" fontId="2" fillId="0" borderId="49" xfId="0" applyFont="1" applyBorder="1" applyAlignment="1">
      <alignment vertical="center"/>
    </xf>
    <xf numFmtId="0" fontId="22" fillId="0" borderId="0" xfId="0" applyFont="1" applyAlignment="1">
      <alignment vertical="center"/>
    </xf>
    <xf numFmtId="0" fontId="22" fillId="0" borderId="0" xfId="0" applyFont="1" applyBorder="1" applyAlignment="1">
      <alignment vertical="center"/>
    </xf>
    <xf numFmtId="169" fontId="0" fillId="0" borderId="56" xfId="0" applyNumberForma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" fillId="0" borderId="0" xfId="0" applyFont="1" applyBorder="1" applyAlignment="1">
      <alignment horizontal="left" vertical="center" indent="1"/>
    </xf>
    <xf numFmtId="0" fontId="8" fillId="0" borderId="56" xfId="0" applyFont="1" applyBorder="1" applyAlignment="1">
      <alignment vertical="center"/>
    </xf>
    <xf numFmtId="0" fontId="22" fillId="0" borderId="0" xfId="0" applyFont="1" applyBorder="1" applyAlignment="1">
      <alignment horizontal="left" vertical="center" indent="1"/>
    </xf>
    <xf numFmtId="0" fontId="0" fillId="0" borderId="56" xfId="0" applyFill="1" applyBorder="1" applyAlignment="1">
      <alignment horizontal="left" vertical="center" indent="1"/>
    </xf>
    <xf numFmtId="164" fontId="24" fillId="0" borderId="56" xfId="0" applyNumberFormat="1" applyFont="1" applyBorder="1" applyAlignment="1">
      <alignment vertical="center"/>
    </xf>
    <xf numFmtId="165" fontId="24" fillId="0" borderId="56" xfId="0" applyNumberFormat="1" applyFont="1" applyBorder="1" applyAlignment="1">
      <alignment vertical="center"/>
    </xf>
    <xf numFmtId="166" fontId="24" fillId="0" borderId="56" xfId="0" applyNumberFormat="1" applyFont="1" applyBorder="1" applyAlignment="1">
      <alignment vertical="center"/>
    </xf>
    <xf numFmtId="166" fontId="25" fillId="3" borderId="44" xfId="0" applyNumberFormat="1" applyFont="1" applyFill="1" applyBorder="1" applyAlignment="1">
      <alignment vertical="center"/>
    </xf>
    <xf numFmtId="166" fontId="25" fillId="3" borderId="43" xfId="0" applyNumberFormat="1" applyFont="1" applyFill="1" applyBorder="1" applyAlignment="1">
      <alignment vertical="center"/>
    </xf>
    <xf numFmtId="166" fontId="25" fillId="3" borderId="42" xfId="0" applyNumberFormat="1" applyFont="1" applyFill="1" applyBorder="1" applyAlignment="1">
      <alignment vertical="center"/>
    </xf>
    <xf numFmtId="166" fontId="25" fillId="3" borderId="28" xfId="0" applyNumberFormat="1" applyFont="1" applyFill="1" applyBorder="1" applyAlignment="1">
      <alignment vertical="center"/>
    </xf>
    <xf numFmtId="166" fontId="25" fillId="3" borderId="6" xfId="0" applyNumberFormat="1" applyFont="1" applyFill="1" applyBorder="1" applyAlignment="1">
      <alignment vertical="center"/>
    </xf>
    <xf numFmtId="166" fontId="25" fillId="3" borderId="5" xfId="0" applyNumberFormat="1" applyFont="1" applyFill="1" applyBorder="1" applyAlignment="1">
      <alignment vertical="center"/>
    </xf>
    <xf numFmtId="166" fontId="25" fillId="3" borderId="52" xfId="0" applyNumberFormat="1" applyFont="1" applyFill="1" applyBorder="1" applyAlignment="1">
      <alignment vertical="center"/>
    </xf>
    <xf numFmtId="166" fontId="25" fillId="3" borderId="51" xfId="0" applyNumberFormat="1" applyFont="1" applyFill="1" applyBorder="1" applyAlignment="1">
      <alignment vertical="center"/>
    </xf>
    <xf numFmtId="166" fontId="25" fillId="3" borderId="50" xfId="0" applyNumberFormat="1" applyFont="1" applyFill="1" applyBorder="1" applyAlignment="1">
      <alignment vertical="center"/>
    </xf>
    <xf numFmtId="169" fontId="26" fillId="0" borderId="56" xfId="0" applyNumberFormat="1" applyFont="1" applyFill="1" applyBorder="1" applyAlignment="1">
      <alignment vertical="center"/>
    </xf>
    <xf numFmtId="169" fontId="23" fillId="0" borderId="56" xfId="0" applyNumberFormat="1" applyFont="1" applyFill="1" applyBorder="1" applyAlignment="1">
      <alignment vertical="center"/>
    </xf>
    <xf numFmtId="0" fontId="26" fillId="0" borderId="0" xfId="0" applyFont="1" applyFill="1" applyBorder="1" applyAlignment="1">
      <alignment vertical="center"/>
    </xf>
    <xf numFmtId="164" fontId="2" fillId="2" borderId="43" xfId="0" applyNumberFormat="1" applyFont="1" applyFill="1" applyBorder="1" applyAlignment="1">
      <alignment vertical="center"/>
    </xf>
    <xf numFmtId="166" fontId="2" fillId="2" borderId="44" xfId="0" applyNumberFormat="1" applyFont="1" applyFill="1" applyBorder="1" applyAlignment="1">
      <alignment vertical="center"/>
    </xf>
    <xf numFmtId="164" fontId="2" fillId="2" borderId="42" xfId="0" applyNumberFormat="1" applyFont="1" applyFill="1" applyBorder="1" applyAlignment="1">
      <alignment vertical="center"/>
    </xf>
    <xf numFmtId="165" fontId="2" fillId="2" borderId="44" xfId="0" applyNumberFormat="1" applyFont="1" applyFill="1" applyBorder="1" applyAlignment="1">
      <alignment vertical="center"/>
    </xf>
    <xf numFmtId="169" fontId="2" fillId="0" borderId="42" xfId="0" applyNumberFormat="1" applyFont="1" applyBorder="1" applyAlignment="1">
      <alignment vertical="center"/>
    </xf>
    <xf numFmtId="169" fontId="2" fillId="0" borderId="43" xfId="0" applyNumberFormat="1" applyFont="1" applyBorder="1" applyAlignment="1">
      <alignment vertical="center"/>
    </xf>
    <xf numFmtId="170" fontId="2" fillId="0" borderId="45" xfId="0" applyNumberFormat="1" applyFont="1" applyBorder="1" applyAlignment="1">
      <alignment vertical="center"/>
    </xf>
    <xf numFmtId="170" fontId="2" fillId="0" borderId="43" xfId="0" applyNumberFormat="1" applyFont="1" applyBorder="1" applyAlignment="1">
      <alignment vertical="center"/>
    </xf>
    <xf numFmtId="165" fontId="2" fillId="2" borderId="45" xfId="0" applyNumberFormat="1" applyFont="1" applyFill="1" applyBorder="1" applyAlignment="1">
      <alignment vertical="center"/>
    </xf>
    <xf numFmtId="164" fontId="2" fillId="0" borderId="56" xfId="0" applyNumberFormat="1" applyFont="1" applyBorder="1" applyAlignment="1">
      <alignment vertical="center"/>
    </xf>
    <xf numFmtId="165" fontId="2" fillId="0" borderId="56" xfId="0" applyNumberFormat="1" applyFont="1" applyBorder="1" applyAlignment="1">
      <alignment vertical="center"/>
    </xf>
    <xf numFmtId="166" fontId="27" fillId="3" borderId="43" xfId="0" applyNumberFormat="1" applyFont="1" applyFill="1" applyBorder="1" applyAlignment="1">
      <alignment vertical="center"/>
    </xf>
    <xf numFmtId="166" fontId="27" fillId="3" borderId="45" xfId="0" applyNumberFormat="1" applyFont="1" applyFill="1" applyBorder="1" applyAlignment="1">
      <alignment vertical="center"/>
    </xf>
    <xf numFmtId="166" fontId="27" fillId="3" borderId="6" xfId="0" applyNumberFormat="1" applyFont="1" applyFill="1" applyBorder="1" applyAlignment="1">
      <alignment vertical="center"/>
    </xf>
    <xf numFmtId="166" fontId="27" fillId="3" borderId="7" xfId="0" applyNumberFormat="1" applyFont="1" applyFill="1" applyBorder="1" applyAlignment="1">
      <alignment vertical="center"/>
    </xf>
    <xf numFmtId="166" fontId="27" fillId="3" borderId="51" xfId="0" applyNumberFormat="1" applyFont="1" applyFill="1" applyBorder="1" applyAlignment="1">
      <alignment vertical="center"/>
    </xf>
    <xf numFmtId="166" fontId="27" fillId="3" borderId="53" xfId="0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164" fontId="2" fillId="2" borderId="46" xfId="0" applyNumberFormat="1" applyFont="1" applyFill="1" applyBorder="1" applyAlignment="1">
      <alignment vertical="center"/>
    </xf>
    <xf numFmtId="164" fontId="2" fillId="0" borderId="54" xfId="0" applyNumberFormat="1" applyFont="1" applyBorder="1" applyAlignment="1">
      <alignment vertical="center"/>
    </xf>
    <xf numFmtId="164" fontId="2" fillId="0" borderId="48" xfId="0" applyNumberFormat="1" applyFont="1" applyBorder="1" applyAlignment="1">
      <alignment vertical="center"/>
    </xf>
    <xf numFmtId="166" fontId="2" fillId="0" borderId="55" xfId="0" applyNumberFormat="1" applyFont="1" applyBorder="1" applyAlignment="1">
      <alignment vertical="center"/>
    </xf>
    <xf numFmtId="164" fontId="2" fillId="0" borderId="0" xfId="0" applyNumberFormat="1" applyFont="1" applyBorder="1" applyAlignment="1">
      <alignment vertical="center"/>
    </xf>
    <xf numFmtId="166" fontId="2" fillId="0" borderId="0" xfId="0" applyNumberFormat="1" applyFont="1" applyBorder="1" applyAlignment="1">
      <alignment vertical="center"/>
    </xf>
    <xf numFmtId="170" fontId="2" fillId="0" borderId="44" xfId="0" applyNumberFormat="1" applyFont="1" applyBorder="1" applyAlignment="1">
      <alignment vertical="center"/>
    </xf>
    <xf numFmtId="164" fontId="3" fillId="2" borderId="2" xfId="0" applyNumberFormat="1" applyFont="1" applyFill="1" applyBorder="1" applyAlignment="1">
      <alignment vertical="center"/>
    </xf>
    <xf numFmtId="165" fontId="3" fillId="2" borderId="32" xfId="0" applyNumberFormat="1" applyFont="1" applyFill="1" applyBorder="1" applyAlignment="1">
      <alignment vertical="center"/>
    </xf>
    <xf numFmtId="164" fontId="3" fillId="2" borderId="5" xfId="0" applyNumberFormat="1" applyFont="1" applyFill="1" applyBorder="1" applyAlignment="1">
      <alignment vertical="center"/>
    </xf>
    <xf numFmtId="165" fontId="3" fillId="2" borderId="28" xfId="0" applyNumberFormat="1" applyFont="1" applyFill="1" applyBorder="1" applyAlignment="1">
      <alignment vertical="center"/>
    </xf>
    <xf numFmtId="164" fontId="3" fillId="2" borderId="39" xfId="0" applyNumberFormat="1" applyFont="1" applyFill="1" applyBorder="1" applyAlignment="1">
      <alignment vertical="center"/>
    </xf>
    <xf numFmtId="165" fontId="3" fillId="2" borderId="40" xfId="0" applyNumberFormat="1" applyFont="1" applyFill="1" applyBorder="1" applyAlignment="1">
      <alignment vertical="center"/>
    </xf>
    <xf numFmtId="164" fontId="3" fillId="2" borderId="8" xfId="0" applyNumberFormat="1" applyFont="1" applyFill="1" applyBorder="1" applyAlignment="1">
      <alignment vertical="center"/>
    </xf>
    <xf numFmtId="164" fontId="3" fillId="2" borderId="9" xfId="0" applyNumberFormat="1" applyFont="1" applyFill="1" applyBorder="1" applyAlignment="1">
      <alignment vertical="center"/>
    </xf>
    <xf numFmtId="164" fontId="3" fillId="2" borderId="38" xfId="0" applyNumberFormat="1" applyFont="1" applyFill="1" applyBorder="1" applyAlignment="1">
      <alignment vertical="center"/>
    </xf>
    <xf numFmtId="166" fontId="3" fillId="2" borderId="44" xfId="0" applyNumberFormat="1" applyFont="1" applyFill="1" applyBorder="1" applyAlignment="1">
      <alignment vertical="center"/>
    </xf>
    <xf numFmtId="166" fontId="3" fillId="2" borderId="28" xfId="0" applyNumberFormat="1" applyFont="1" applyFill="1" applyBorder="1" applyAlignment="1">
      <alignment vertical="center"/>
    </xf>
    <xf numFmtId="164" fontId="3" fillId="2" borderId="57" xfId="0" applyNumberFormat="1" applyFont="1" applyFill="1" applyBorder="1" applyAlignment="1">
      <alignment horizontal="center" vertical="center"/>
    </xf>
    <xf numFmtId="164" fontId="3" fillId="2" borderId="57" xfId="0" applyNumberFormat="1" applyFont="1" applyFill="1" applyBorder="1" applyAlignment="1">
      <alignment vertical="center"/>
    </xf>
    <xf numFmtId="165" fontId="3" fillId="2" borderId="58" xfId="0" applyNumberFormat="1" applyFont="1" applyFill="1" applyBorder="1" applyAlignment="1">
      <alignment vertical="center"/>
    </xf>
    <xf numFmtId="164" fontId="3" fillId="2" borderId="3" xfId="0" applyNumberFormat="1" applyFont="1" applyFill="1" applyBorder="1" applyAlignment="1">
      <alignment vertical="center"/>
    </xf>
    <xf numFmtId="165" fontId="3" fillId="2" borderId="4" xfId="0" applyNumberFormat="1" applyFont="1" applyFill="1" applyBorder="1" applyAlignment="1">
      <alignment vertical="center"/>
    </xf>
    <xf numFmtId="164" fontId="3" fillId="2" borderId="59" xfId="0" applyNumberFormat="1" applyFont="1" applyFill="1" applyBorder="1" applyAlignment="1">
      <alignment vertical="center"/>
    </xf>
    <xf numFmtId="164" fontId="3" fillId="2" borderId="3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vertical="center"/>
    </xf>
    <xf numFmtId="164" fontId="3" fillId="2" borderId="11" xfId="0" applyNumberFormat="1" applyFont="1" applyFill="1" applyBorder="1" applyAlignment="1">
      <alignment vertical="center"/>
    </xf>
    <xf numFmtId="165" fontId="3" fillId="2" borderId="7" xfId="0" applyNumberFormat="1" applyFont="1" applyFill="1" applyBorder="1" applyAlignment="1">
      <alignment vertical="center"/>
    </xf>
    <xf numFmtId="164" fontId="3" fillId="2" borderId="18" xfId="0" applyNumberFormat="1" applyFont="1" applyFill="1" applyBorder="1" applyAlignment="1">
      <alignment vertical="center"/>
    </xf>
    <xf numFmtId="164" fontId="3" fillId="2" borderId="19" xfId="0" applyNumberFormat="1" applyFont="1" applyFill="1" applyBorder="1" applyAlignment="1">
      <alignment vertical="center"/>
    </xf>
    <xf numFmtId="165" fontId="3" fillId="2" borderId="34" xfId="0" applyNumberFormat="1" applyFont="1" applyFill="1" applyBorder="1" applyAlignment="1">
      <alignment vertical="center"/>
    </xf>
    <xf numFmtId="164" fontId="3" fillId="2" borderId="10" xfId="0" applyNumberFormat="1" applyFont="1" applyFill="1" applyBorder="1" applyAlignment="1">
      <alignment vertical="center"/>
    </xf>
    <xf numFmtId="165" fontId="3" fillId="2" borderId="31" xfId="0" applyNumberFormat="1" applyFont="1" applyFill="1" applyBorder="1" applyAlignment="1">
      <alignment vertical="center"/>
    </xf>
    <xf numFmtId="165" fontId="3" fillId="2" borderId="6" xfId="0" applyNumberFormat="1" applyFont="1" applyFill="1" applyBorder="1" applyAlignment="1">
      <alignment vertical="center"/>
    </xf>
    <xf numFmtId="164" fontId="3" fillId="2" borderId="47" xfId="0" applyNumberFormat="1" applyFont="1" applyFill="1" applyBorder="1" applyAlignment="1">
      <alignment vertical="center"/>
    </xf>
    <xf numFmtId="164" fontId="3" fillId="2" borderId="42" xfId="0" applyNumberFormat="1" applyFont="1" applyFill="1" applyBorder="1" applyAlignment="1">
      <alignment vertical="center"/>
    </xf>
    <xf numFmtId="164" fontId="3" fillId="2" borderId="48" xfId="0" applyNumberFormat="1" applyFont="1" applyFill="1" applyBorder="1" applyAlignment="1">
      <alignment vertical="center"/>
    </xf>
    <xf numFmtId="0" fontId="4" fillId="0" borderId="21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center" vertical="center"/>
    </xf>
    <xf numFmtId="0" fontId="4" fillId="0" borderId="29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/>
    </xf>
    <xf numFmtId="0" fontId="4" fillId="0" borderId="30" xfId="0" applyFont="1" applyFill="1" applyBorder="1" applyAlignment="1">
      <alignment horizontal="center" vertical="center"/>
    </xf>
    <xf numFmtId="0" fontId="4" fillId="0" borderId="26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3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32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37" xfId="0" applyFont="1" applyFill="1" applyBorder="1" applyAlignment="1">
      <alignment horizontal="center" vertical="center" wrapText="1"/>
    </xf>
    <xf numFmtId="0" fontId="4" fillId="0" borderId="35" xfId="0" applyFont="1" applyFill="1" applyBorder="1" applyAlignment="1">
      <alignment horizontal="center" vertical="center" wrapText="1"/>
    </xf>
    <xf numFmtId="0" fontId="4" fillId="0" borderId="32" xfId="0" applyFont="1" applyFill="1" applyBorder="1" applyAlignment="1">
      <alignment horizontal="center" vertical="center" wrapText="1"/>
    </xf>
    <xf numFmtId="0" fontId="4" fillId="0" borderId="36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117725</xdr:colOff>
      <xdr:row>0</xdr:row>
      <xdr:rowOff>117724</xdr:rowOff>
    </xdr:from>
    <xdr:to>
      <xdr:col>2</xdr:col>
      <xdr:colOff>652838</xdr:colOff>
      <xdr:row>2</xdr:row>
      <xdr:rowOff>60917</xdr:rowOff>
    </xdr:to>
    <xdr:pic>
      <xdr:nvPicPr>
        <xdr:cNvPr id="4" name="Imagem 5" descr="Logo IFAP_horizontal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236" y="117724"/>
          <a:ext cx="1958512" cy="6174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7"/>
    <pageSetUpPr fitToPage="1"/>
  </sheetPr>
  <dimension ref="A1:IK27"/>
  <sheetViews>
    <sheetView showGridLines="0" tabSelected="1" topLeftCell="G4" zoomScale="89" zoomScaleNormal="89" workbookViewId="0">
      <selection activeCell="K13" sqref="K13"/>
    </sheetView>
  </sheetViews>
  <sheetFormatPr defaultRowHeight="11.25" x14ac:dyDescent="0.2"/>
  <cols>
    <col min="1" max="1" width="1" customWidth="1"/>
    <col min="2" max="2" width="24.83203125" customWidth="1"/>
    <col min="3" max="11" width="19.33203125" customWidth="1"/>
    <col min="12" max="12" width="14.1640625" bestFit="1" customWidth="1"/>
    <col min="13" max="13" width="14.33203125" bestFit="1" customWidth="1"/>
    <col min="14" max="14" width="15.33203125" customWidth="1"/>
    <col min="15" max="15" width="14" customWidth="1"/>
    <col min="16" max="16" width="14.83203125" customWidth="1"/>
  </cols>
  <sheetData>
    <row r="1" spans="1:245" s="14" customFormat="1" ht="15" x14ac:dyDescent="0.25">
      <c r="A1" s="4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245" s="13" customFormat="1" ht="38.25" customHeight="1" x14ac:dyDescent="0.2">
      <c r="A2"/>
      <c r="B2"/>
      <c r="C2"/>
      <c r="D2"/>
      <c r="E2"/>
      <c r="F2"/>
      <c r="G2"/>
      <c r="H2"/>
      <c r="I2"/>
      <c r="J2" s="50"/>
      <c r="K2"/>
      <c r="L2"/>
      <c r="M2"/>
      <c r="N2"/>
    </row>
    <row r="3" spans="1:245" s="13" customFormat="1" ht="38.25" customHeight="1" x14ac:dyDescent="0.2">
      <c r="A3"/>
      <c r="B3"/>
      <c r="C3"/>
      <c r="D3"/>
      <c r="E3"/>
      <c r="F3"/>
      <c r="G3"/>
      <c r="H3"/>
      <c r="I3"/>
      <c r="J3"/>
      <c r="K3"/>
      <c r="L3"/>
      <c r="M3"/>
      <c r="N3"/>
    </row>
    <row r="4" spans="1:245" s="25" customFormat="1" ht="20.25" customHeight="1" x14ac:dyDescent="0.25">
      <c r="A4" s="22" t="s">
        <v>15</v>
      </c>
      <c r="B4" s="23"/>
      <c r="C4" s="23"/>
      <c r="D4" s="23"/>
      <c r="E4" s="23"/>
      <c r="F4" s="24"/>
      <c r="G4" s="24"/>
      <c r="H4" s="24"/>
      <c r="I4" s="24"/>
      <c r="J4" s="24"/>
      <c r="K4" s="24"/>
      <c r="L4" s="24"/>
      <c r="M4" s="24"/>
      <c r="N4" s="24"/>
    </row>
    <row r="5" spans="1:245" s="25" customFormat="1" ht="32.25" customHeight="1" x14ac:dyDescent="0.2">
      <c r="A5" s="26" t="s">
        <v>22</v>
      </c>
      <c r="B5" s="27"/>
      <c r="C5" s="27"/>
      <c r="D5" s="27"/>
      <c r="E5" s="27"/>
      <c r="F5" s="24"/>
      <c r="G5" s="24"/>
      <c r="H5" s="24"/>
      <c r="I5" s="24"/>
      <c r="J5" s="24"/>
      <c r="K5" s="24"/>
      <c r="L5" s="24"/>
      <c r="M5" s="24"/>
      <c r="N5" s="24"/>
    </row>
    <row r="6" spans="1:245" s="25" customFormat="1" ht="20.25" customHeight="1" x14ac:dyDescent="0.2">
      <c r="A6" s="28" t="s">
        <v>24</v>
      </c>
      <c r="B6" s="23"/>
      <c r="C6" s="23"/>
      <c r="D6" s="23"/>
      <c r="E6" s="23"/>
      <c r="F6" s="24"/>
      <c r="G6" s="24"/>
      <c r="H6" s="24"/>
      <c r="I6" s="24"/>
      <c r="J6" s="24"/>
      <c r="K6" s="24"/>
      <c r="L6" s="51"/>
      <c r="M6" s="51"/>
      <c r="N6" s="24"/>
    </row>
    <row r="7" spans="1:245" s="15" customFormat="1" ht="27" customHeight="1" x14ac:dyDescent="0.2">
      <c r="A7" s="7"/>
      <c r="B7" s="5"/>
      <c r="C7" s="5"/>
      <c r="D7" s="5"/>
      <c r="E7" s="5"/>
      <c r="F7" s="6"/>
      <c r="G7" s="6"/>
      <c r="H7" s="6"/>
      <c r="I7" s="6"/>
      <c r="J7" s="6"/>
      <c r="K7" s="6"/>
      <c r="L7" s="6"/>
      <c r="M7" s="6"/>
      <c r="N7" s="6"/>
    </row>
    <row r="8" spans="1:245" s="13" customFormat="1" ht="10.5" customHeight="1" x14ac:dyDescent="0.2">
      <c r="A8" s="2"/>
      <c r="B8" s="2"/>
      <c r="C8" s="2"/>
      <c r="D8" s="2"/>
      <c r="E8" s="3"/>
      <c r="F8" s="29"/>
      <c r="G8" s="29"/>
      <c r="H8" s="30"/>
      <c r="I8" s="29"/>
      <c r="J8" s="29"/>
      <c r="K8" s="30"/>
      <c r="L8" s="29"/>
      <c r="M8" s="29"/>
      <c r="N8" s="31" t="s">
        <v>8</v>
      </c>
    </row>
    <row r="9" spans="1:245" s="13" customFormat="1" ht="10.5" customHeight="1" x14ac:dyDescent="0.2">
      <c r="A9" s="2"/>
      <c r="B9" s="2"/>
      <c r="C9" s="162"/>
      <c r="D9" s="162"/>
      <c r="E9" s="162"/>
      <c r="F9" s="163"/>
      <c r="G9" s="163"/>
      <c r="H9" s="163"/>
      <c r="I9" s="163"/>
      <c r="J9" s="163"/>
      <c r="K9" s="163"/>
      <c r="L9" s="32"/>
      <c r="M9" s="32"/>
      <c r="N9" s="31" t="s">
        <v>17</v>
      </c>
    </row>
    <row r="10" spans="1:245" s="16" customFormat="1" ht="20.100000000000001" customHeight="1" x14ac:dyDescent="0.2">
      <c r="A10" s="8"/>
      <c r="B10" s="8"/>
      <c r="C10" s="157"/>
      <c r="D10" s="157"/>
      <c r="E10" s="157"/>
      <c r="F10" s="157"/>
      <c r="G10" s="157"/>
      <c r="H10" s="157"/>
      <c r="I10" s="157"/>
      <c r="J10" s="157"/>
      <c r="K10" s="157"/>
      <c r="L10" s="142" t="s">
        <v>0</v>
      </c>
      <c r="M10" s="143"/>
      <c r="N10" s="144"/>
    </row>
    <row r="11" spans="1:245" s="16" customFormat="1" ht="30.75" customHeight="1" x14ac:dyDescent="0.2">
      <c r="A11" s="8"/>
      <c r="B11" s="164" t="s">
        <v>9</v>
      </c>
      <c r="C11" s="151" t="s">
        <v>3</v>
      </c>
      <c r="D11" s="152"/>
      <c r="E11" s="153"/>
      <c r="F11" s="44" t="s">
        <v>4</v>
      </c>
      <c r="G11" s="45"/>
      <c r="H11" s="46"/>
      <c r="I11" s="45"/>
      <c r="J11" s="45"/>
      <c r="K11" s="47"/>
      <c r="L11" s="145"/>
      <c r="M11" s="146"/>
      <c r="N11" s="147"/>
    </row>
    <row r="12" spans="1:245" s="16" customFormat="1" ht="40.5" customHeight="1" x14ac:dyDescent="0.2">
      <c r="A12" s="8"/>
      <c r="B12" s="164"/>
      <c r="C12" s="154"/>
      <c r="D12" s="155"/>
      <c r="E12" s="156"/>
      <c r="F12" s="158" t="s">
        <v>13</v>
      </c>
      <c r="G12" s="159"/>
      <c r="H12" s="159"/>
      <c r="I12" s="160" t="s">
        <v>14</v>
      </c>
      <c r="J12" s="159"/>
      <c r="K12" s="161"/>
      <c r="L12" s="148"/>
      <c r="M12" s="149"/>
      <c r="N12" s="150"/>
    </row>
    <row r="13" spans="1:245" s="17" customFormat="1" ht="37.5" customHeight="1" thickBot="1" x14ac:dyDescent="0.2">
      <c r="A13" s="9"/>
      <c r="B13" s="165"/>
      <c r="C13" s="33" t="s">
        <v>10</v>
      </c>
      <c r="D13" s="34" t="s">
        <v>11</v>
      </c>
      <c r="E13" s="39" t="s">
        <v>12</v>
      </c>
      <c r="F13" s="33" t="s">
        <v>10</v>
      </c>
      <c r="G13" s="34" t="s">
        <v>11</v>
      </c>
      <c r="H13" s="39" t="s">
        <v>12</v>
      </c>
      <c r="I13" s="35" t="s">
        <v>10</v>
      </c>
      <c r="J13" s="34" t="s">
        <v>11</v>
      </c>
      <c r="K13" s="36" t="s">
        <v>12</v>
      </c>
      <c r="L13" s="33" t="s">
        <v>10</v>
      </c>
      <c r="M13" s="34" t="s">
        <v>11</v>
      </c>
      <c r="N13" s="39" t="s">
        <v>12</v>
      </c>
      <c r="P13" s="18"/>
    </row>
    <row r="14" spans="1:245" s="12" customFormat="1" ht="40.5" customHeight="1" thickTop="1" x14ac:dyDescent="0.2">
      <c r="A14" s="11"/>
      <c r="B14" s="40" t="s">
        <v>5</v>
      </c>
      <c r="C14" s="133">
        <v>71836</v>
      </c>
      <c r="D14" s="134">
        <v>443637.85</v>
      </c>
      <c r="E14" s="135">
        <v>76273.620420000007</v>
      </c>
      <c r="F14" s="133">
        <v>48</v>
      </c>
      <c r="G14" s="134">
        <v>878.83</v>
      </c>
      <c r="H14" s="135">
        <v>49.477959999999996</v>
      </c>
      <c r="I14" s="123" t="s">
        <v>23</v>
      </c>
      <c r="J14" s="124">
        <v>7.72</v>
      </c>
      <c r="K14" s="125">
        <v>0.87760000000000005</v>
      </c>
      <c r="L14" s="120">
        <v>71840</v>
      </c>
      <c r="M14" s="116">
        <f t="shared" ref="M14:N18" si="0">+J14+G14+D14</f>
        <v>444524.39999999997</v>
      </c>
      <c r="N14" s="117">
        <f t="shared" si="0"/>
        <v>76323.975980000003</v>
      </c>
      <c r="O14" s="19"/>
      <c r="P14" s="20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3"/>
      <c r="BH14" s="13"/>
      <c r="BI14" s="13"/>
      <c r="BJ14" s="13"/>
      <c r="BK14" s="13"/>
      <c r="BL14" s="13"/>
      <c r="BM14" s="13"/>
      <c r="BN14" s="13"/>
      <c r="BO14" s="13"/>
      <c r="BP14" s="13"/>
      <c r="BQ14" s="13"/>
      <c r="BR14" s="13"/>
      <c r="BS14" s="13"/>
      <c r="BT14" s="13"/>
      <c r="BU14" s="13"/>
      <c r="BV14" s="13"/>
      <c r="BW14" s="13"/>
      <c r="BX14" s="13"/>
      <c r="BY14" s="13"/>
      <c r="BZ14" s="13"/>
      <c r="CA14" s="13"/>
      <c r="CB14" s="13"/>
      <c r="CC14" s="13"/>
      <c r="CD14" s="13"/>
      <c r="CE14" s="13"/>
      <c r="CF14" s="13"/>
      <c r="CG14" s="13"/>
      <c r="CH14" s="13"/>
      <c r="CI14" s="13"/>
      <c r="CJ14" s="13"/>
      <c r="CK14" s="13"/>
      <c r="CL14" s="13"/>
      <c r="CM14" s="13"/>
      <c r="CN14" s="13"/>
      <c r="CO14" s="13"/>
      <c r="CP14" s="13"/>
      <c r="CQ14" s="13"/>
      <c r="CR14" s="13"/>
      <c r="CS14" s="13"/>
      <c r="CT14" s="13"/>
      <c r="CU14" s="13"/>
      <c r="CV14" s="13"/>
      <c r="CW14" s="13"/>
      <c r="CX14" s="13"/>
      <c r="CY14" s="13"/>
      <c r="CZ14" s="13"/>
      <c r="DA14" s="13"/>
      <c r="DB14" s="13"/>
      <c r="DC14" s="13"/>
      <c r="DD14" s="13"/>
      <c r="DE14" s="13"/>
      <c r="DF14" s="13"/>
      <c r="DG14" s="13"/>
      <c r="DH14" s="13"/>
      <c r="DI14" s="13"/>
      <c r="DJ14" s="13"/>
      <c r="DK14" s="13"/>
      <c r="DL14" s="13"/>
      <c r="DM14" s="13"/>
      <c r="DN14" s="13"/>
      <c r="DO14" s="13"/>
      <c r="DP14" s="13"/>
      <c r="DQ14" s="13"/>
      <c r="DR14" s="13"/>
      <c r="DS14" s="13"/>
      <c r="DT14" s="13"/>
      <c r="DU14" s="13"/>
      <c r="DV14" s="13"/>
      <c r="DW14" s="13"/>
      <c r="DX14" s="13"/>
      <c r="DY14" s="13"/>
      <c r="DZ14" s="13"/>
      <c r="EA14" s="13"/>
      <c r="EB14" s="13"/>
      <c r="EC14" s="13"/>
      <c r="ED14" s="13"/>
      <c r="EE14" s="13"/>
      <c r="EF14" s="13"/>
      <c r="EG14" s="13"/>
      <c r="EH14" s="13"/>
      <c r="EI14" s="13"/>
      <c r="EJ14" s="13"/>
      <c r="EK14" s="13"/>
      <c r="EL14" s="13"/>
      <c r="EM14" s="13"/>
      <c r="EN14" s="13"/>
      <c r="EO14" s="13"/>
      <c r="EP14" s="13"/>
      <c r="EQ14" s="13"/>
      <c r="ER14" s="13"/>
      <c r="ES14" s="13"/>
      <c r="ET14" s="13"/>
      <c r="EU14" s="13"/>
      <c r="EV14" s="13"/>
      <c r="EW14" s="13"/>
      <c r="EX14" s="13"/>
      <c r="EY14" s="13"/>
      <c r="EZ14" s="13"/>
      <c r="FA14" s="13"/>
      <c r="FB14" s="13"/>
      <c r="FC14" s="13"/>
      <c r="FD14" s="13"/>
      <c r="FE14" s="13"/>
      <c r="FF14" s="13"/>
      <c r="FG14" s="13"/>
      <c r="FH14" s="13"/>
      <c r="FI14" s="13"/>
      <c r="FJ14" s="13"/>
      <c r="FK14" s="13"/>
      <c r="FL14" s="13"/>
      <c r="FM14" s="13"/>
      <c r="FN14" s="13"/>
      <c r="FO14" s="13"/>
      <c r="FP14" s="13"/>
      <c r="FQ14" s="13"/>
      <c r="FR14" s="13"/>
      <c r="FS14" s="13"/>
      <c r="FT14" s="13"/>
      <c r="FU14" s="13"/>
      <c r="FV14" s="13"/>
      <c r="FW14" s="13"/>
      <c r="FX14" s="13"/>
      <c r="FY14" s="13"/>
      <c r="FZ14" s="13"/>
      <c r="GA14" s="13"/>
      <c r="GB14" s="13"/>
      <c r="GC14" s="13"/>
      <c r="GD14" s="13"/>
      <c r="GE14" s="13"/>
      <c r="GF14" s="13"/>
      <c r="GG14" s="13"/>
      <c r="GH14" s="13"/>
      <c r="GI14" s="13"/>
      <c r="GJ14" s="13"/>
      <c r="GK14" s="13"/>
      <c r="GL14" s="13"/>
      <c r="GM14" s="13"/>
      <c r="GN14" s="13"/>
      <c r="GO14" s="13"/>
      <c r="GP14" s="13"/>
      <c r="GQ14" s="13"/>
      <c r="GR14" s="13"/>
      <c r="GS14" s="13"/>
      <c r="GT14" s="13"/>
      <c r="GU14" s="13"/>
      <c r="GV14" s="13"/>
      <c r="GW14" s="13"/>
      <c r="GX14" s="13"/>
      <c r="GY14" s="13"/>
      <c r="GZ14" s="13"/>
      <c r="HA14" s="13"/>
      <c r="HB14" s="13"/>
      <c r="HC14" s="13"/>
      <c r="HD14" s="13"/>
      <c r="HE14" s="13"/>
      <c r="HF14" s="13"/>
      <c r="HG14" s="13"/>
      <c r="HH14" s="13"/>
      <c r="HI14" s="13"/>
      <c r="HJ14" s="13"/>
      <c r="HK14" s="13"/>
      <c r="HL14" s="13"/>
      <c r="HM14" s="13"/>
      <c r="HN14" s="13"/>
      <c r="HO14" s="13"/>
      <c r="HP14" s="13"/>
      <c r="HQ14" s="13"/>
      <c r="HR14" s="13"/>
      <c r="HS14" s="13"/>
      <c r="HT14" s="13"/>
      <c r="HU14" s="13"/>
      <c r="HV14" s="13"/>
      <c r="HW14" s="13"/>
      <c r="HX14" s="13"/>
      <c r="HY14" s="13"/>
      <c r="HZ14" s="13"/>
      <c r="IA14" s="13"/>
      <c r="IB14" s="13"/>
      <c r="IC14" s="13"/>
      <c r="ID14" s="13"/>
      <c r="IE14" s="13"/>
      <c r="IF14" s="13"/>
      <c r="IG14" s="13"/>
      <c r="IH14" s="13"/>
      <c r="II14" s="13"/>
      <c r="IJ14" s="13"/>
      <c r="IK14" s="13"/>
    </row>
    <row r="15" spans="1:245" ht="40.5" customHeight="1" x14ac:dyDescent="0.2">
      <c r="A15" s="42"/>
      <c r="B15" s="43" t="s">
        <v>6</v>
      </c>
      <c r="C15" s="112">
        <v>22772</v>
      </c>
      <c r="D15" s="126">
        <v>169778.35</v>
      </c>
      <c r="E15" s="113">
        <v>23628.86418</v>
      </c>
      <c r="F15" s="112">
        <v>4979</v>
      </c>
      <c r="G15" s="126">
        <v>73401.539399999994</v>
      </c>
      <c r="H15" s="113">
        <v>3570.1073099999999</v>
      </c>
      <c r="I15" s="126">
        <v>1413</v>
      </c>
      <c r="J15" s="126">
        <v>5364.19</v>
      </c>
      <c r="K15" s="127">
        <v>527.50063999999998</v>
      </c>
      <c r="L15" s="112">
        <v>28802</v>
      </c>
      <c r="M15" s="118">
        <f t="shared" si="0"/>
        <v>248544.07939999999</v>
      </c>
      <c r="N15" s="113">
        <f t="shared" si="0"/>
        <v>27726.472130000002</v>
      </c>
      <c r="O15" s="19"/>
      <c r="P15" s="20"/>
      <c r="Q15" s="13"/>
      <c r="R15" s="13"/>
      <c r="S15" s="13"/>
    </row>
    <row r="16" spans="1:245" ht="37.5" customHeight="1" x14ac:dyDescent="0.2">
      <c r="A16" s="10"/>
      <c r="B16" s="41" t="s">
        <v>7</v>
      </c>
      <c r="C16" s="136">
        <v>377</v>
      </c>
      <c r="D16" s="131">
        <v>1282.2</v>
      </c>
      <c r="E16" s="137">
        <v>267.27509999999995</v>
      </c>
      <c r="F16" s="136">
        <v>2091</v>
      </c>
      <c r="G16" s="131">
        <v>71533.259999999995</v>
      </c>
      <c r="H16" s="137">
        <v>2627.22705</v>
      </c>
      <c r="I16" s="126">
        <v>572</v>
      </c>
      <c r="J16" s="128">
        <v>2344.9899999999998</v>
      </c>
      <c r="K16" s="127">
        <v>229.12927999999999</v>
      </c>
      <c r="L16" s="112">
        <v>2967</v>
      </c>
      <c r="M16" s="118">
        <f t="shared" si="0"/>
        <v>75160.45</v>
      </c>
      <c r="N16" s="113">
        <f t="shared" si="0"/>
        <v>3123.6314299999999</v>
      </c>
      <c r="O16" s="19"/>
      <c r="P16" s="20"/>
      <c r="Q16" s="13"/>
      <c r="R16" s="13"/>
      <c r="S16" s="13"/>
    </row>
    <row r="17" spans="1:19" ht="40.5" customHeight="1" x14ac:dyDescent="0.2">
      <c r="A17" s="10"/>
      <c r="B17" s="40" t="s">
        <v>1</v>
      </c>
      <c r="C17" s="133">
        <v>910</v>
      </c>
      <c r="D17" s="134">
        <v>25669.313300000002</v>
      </c>
      <c r="E17" s="135">
        <v>2166.21893</v>
      </c>
      <c r="F17" s="133">
        <v>20348</v>
      </c>
      <c r="G17" s="134">
        <v>875823.27</v>
      </c>
      <c r="H17" s="135">
        <v>30482.44728</v>
      </c>
      <c r="I17" s="129" t="s">
        <v>23</v>
      </c>
      <c r="J17" s="126">
        <v>8.15</v>
      </c>
      <c r="K17" s="127">
        <v>1.0178499999999999</v>
      </c>
      <c r="L17" s="112">
        <v>20917</v>
      </c>
      <c r="M17" s="118">
        <f t="shared" si="0"/>
        <v>901500.73330000008</v>
      </c>
      <c r="N17" s="113">
        <f t="shared" si="0"/>
        <v>32649.68406</v>
      </c>
      <c r="O17" s="19"/>
      <c r="P17" s="20"/>
      <c r="Q17" s="13"/>
      <c r="R17" s="13"/>
      <c r="S17" s="13"/>
    </row>
    <row r="18" spans="1:19" ht="40.5" customHeight="1" x14ac:dyDescent="0.2">
      <c r="A18" s="37"/>
      <c r="B18" s="38" t="s">
        <v>2</v>
      </c>
      <c r="C18" s="114">
        <v>4134</v>
      </c>
      <c r="D18" s="130">
        <v>42871.729700000004</v>
      </c>
      <c r="E18" s="115">
        <v>6042.4811200000004</v>
      </c>
      <c r="F18" s="114">
        <v>272</v>
      </c>
      <c r="G18" s="130">
        <v>3730.36</v>
      </c>
      <c r="H18" s="138">
        <v>216.43870000000001</v>
      </c>
      <c r="I18" s="130">
        <v>0</v>
      </c>
      <c r="J18" s="131">
        <v>0</v>
      </c>
      <c r="K18" s="132">
        <v>0</v>
      </c>
      <c r="L18" s="114">
        <v>4255</v>
      </c>
      <c r="M18" s="119">
        <f t="shared" si="0"/>
        <v>46602.089700000004</v>
      </c>
      <c r="N18" s="115">
        <f t="shared" si="0"/>
        <v>6258.9198200000001</v>
      </c>
      <c r="O18" s="19"/>
      <c r="P18" s="20"/>
      <c r="Q18" s="13"/>
      <c r="R18" s="13"/>
      <c r="S18" s="13"/>
    </row>
    <row r="19" spans="1:19" ht="40.5" customHeight="1" x14ac:dyDescent="0.2">
      <c r="A19" s="10"/>
      <c r="B19" s="52" t="s">
        <v>16</v>
      </c>
      <c r="C19" s="89">
        <f t="shared" ref="C19:N19" si="1">SUM(C14:C18)</f>
        <v>100029</v>
      </c>
      <c r="D19" s="87">
        <f t="shared" si="1"/>
        <v>683239.44299999997</v>
      </c>
      <c r="E19" s="90">
        <f t="shared" si="1"/>
        <v>108378.45975000001</v>
      </c>
      <c r="F19" s="89">
        <f t="shared" si="1"/>
        <v>27738</v>
      </c>
      <c r="G19" s="87">
        <f t="shared" si="1"/>
        <v>1025367.2594</v>
      </c>
      <c r="H19" s="90">
        <f t="shared" si="1"/>
        <v>36945.698299999996</v>
      </c>
      <c r="I19" s="87">
        <v>1988</v>
      </c>
      <c r="J19" s="87">
        <f t="shared" si="1"/>
        <v>7725.0499999999993</v>
      </c>
      <c r="K19" s="95">
        <f t="shared" si="1"/>
        <v>758.52536999999995</v>
      </c>
      <c r="L19" s="105">
        <f>SUM(L14:L18)</f>
        <v>128781</v>
      </c>
      <c r="M19" s="87">
        <f t="shared" si="1"/>
        <v>1716331.7523999999</v>
      </c>
      <c r="N19" s="88">
        <f t="shared" si="1"/>
        <v>146082.68342000002</v>
      </c>
      <c r="O19" s="48"/>
      <c r="P19" s="49"/>
      <c r="Q19" s="13"/>
      <c r="R19" s="13"/>
      <c r="S19" s="13"/>
    </row>
    <row r="20" spans="1:19" s="13" customFormat="1" ht="7.5" customHeight="1" x14ac:dyDescent="0.2">
      <c r="A20" s="10"/>
      <c r="B20" s="69"/>
      <c r="C20" s="72"/>
      <c r="D20" s="72"/>
      <c r="E20" s="73"/>
      <c r="F20" s="72"/>
      <c r="G20" s="72"/>
      <c r="H20" s="73"/>
      <c r="I20" s="96"/>
      <c r="J20" s="96"/>
      <c r="K20" s="97"/>
      <c r="L20" s="72"/>
      <c r="M20" s="72"/>
      <c r="N20" s="74"/>
    </row>
    <row r="21" spans="1:19" s="10" customFormat="1" ht="30.75" customHeight="1" x14ac:dyDescent="0.2">
      <c r="A21" s="56" t="s">
        <v>18</v>
      </c>
      <c r="B21" s="54" t="s">
        <v>18</v>
      </c>
      <c r="C21" s="75"/>
      <c r="D21" s="76"/>
      <c r="E21" s="75"/>
      <c r="F21" s="77"/>
      <c r="G21" s="76"/>
      <c r="H21" s="76"/>
      <c r="I21" s="98"/>
      <c r="J21" s="98"/>
      <c r="K21" s="99"/>
      <c r="L21" s="140">
        <v>6992</v>
      </c>
      <c r="M21" s="139">
        <v>106477.25</v>
      </c>
      <c r="N21" s="121">
        <v>15510.845039999998</v>
      </c>
      <c r="O21" s="55"/>
    </row>
    <row r="22" spans="1:19" s="61" customFormat="1" ht="30.75" customHeight="1" x14ac:dyDescent="0.2">
      <c r="A22" s="56" t="s">
        <v>19</v>
      </c>
      <c r="B22" s="57" t="s">
        <v>19</v>
      </c>
      <c r="C22" s="78"/>
      <c r="D22" s="79"/>
      <c r="E22" s="78"/>
      <c r="F22" s="80"/>
      <c r="G22" s="79"/>
      <c r="H22" s="79"/>
      <c r="I22" s="100"/>
      <c r="J22" s="100"/>
      <c r="K22" s="101"/>
      <c r="L22" s="114">
        <v>12354</v>
      </c>
      <c r="M22" s="141">
        <v>3128.43</v>
      </c>
      <c r="N22" s="122">
        <v>7396.1767099999997</v>
      </c>
      <c r="O22" s="58"/>
      <c r="P22" s="59"/>
      <c r="Q22" s="59"/>
      <c r="R22" s="60"/>
      <c r="S22" s="10"/>
    </row>
    <row r="23" spans="1:19" s="64" customFormat="1" ht="30.75" customHeight="1" x14ac:dyDescent="0.2">
      <c r="A23" s="62" t="s">
        <v>20</v>
      </c>
      <c r="B23" s="63" t="s">
        <v>20</v>
      </c>
      <c r="C23" s="81"/>
      <c r="D23" s="82"/>
      <c r="E23" s="81"/>
      <c r="F23" s="83"/>
      <c r="G23" s="82"/>
      <c r="H23" s="82"/>
      <c r="I23" s="102"/>
      <c r="J23" s="102"/>
      <c r="K23" s="103"/>
      <c r="L23" s="106">
        <f>+L22+L21</f>
        <v>19346</v>
      </c>
      <c r="M23" s="107">
        <f>+M22+M21</f>
        <v>109605.68</v>
      </c>
      <c r="N23" s="108">
        <f>SUM(N21:N22)</f>
        <v>22907.02175</v>
      </c>
      <c r="P23" s="65"/>
      <c r="Q23" s="65"/>
      <c r="R23" s="65"/>
      <c r="S23" s="65"/>
    </row>
    <row r="24" spans="1:19" s="67" customFormat="1" ht="6.75" customHeight="1" x14ac:dyDescent="0.2">
      <c r="A24" s="71"/>
      <c r="B24" s="66"/>
      <c r="C24" s="84"/>
      <c r="D24" s="84"/>
      <c r="E24" s="85"/>
      <c r="F24" s="86"/>
      <c r="G24" s="86"/>
      <c r="H24" s="86"/>
      <c r="I24" s="104"/>
      <c r="J24" s="104"/>
      <c r="K24" s="104"/>
      <c r="L24" s="109"/>
      <c r="M24" s="109"/>
      <c r="N24" s="110"/>
    </row>
    <row r="25" spans="1:19" s="61" customFormat="1" ht="30.75" customHeight="1" x14ac:dyDescent="0.2">
      <c r="A25" s="68" t="s">
        <v>0</v>
      </c>
      <c r="B25" s="70" t="s">
        <v>21</v>
      </c>
      <c r="C25" s="91">
        <f t="shared" ref="C25:K25" si="2">+C19</f>
        <v>100029</v>
      </c>
      <c r="D25" s="92">
        <f t="shared" si="2"/>
        <v>683239.44299999997</v>
      </c>
      <c r="E25" s="93">
        <f t="shared" si="2"/>
        <v>108378.45975000001</v>
      </c>
      <c r="F25" s="91">
        <f t="shared" si="2"/>
        <v>27738</v>
      </c>
      <c r="G25" s="92">
        <f t="shared" si="2"/>
        <v>1025367.2594</v>
      </c>
      <c r="H25" s="94">
        <f t="shared" si="2"/>
        <v>36945.698299999996</v>
      </c>
      <c r="I25" s="92">
        <f t="shared" si="2"/>
        <v>1988</v>
      </c>
      <c r="J25" s="92">
        <f t="shared" si="2"/>
        <v>7725.0499999999993</v>
      </c>
      <c r="K25" s="93">
        <f t="shared" si="2"/>
        <v>758.52536999999995</v>
      </c>
      <c r="L25" s="91">
        <f>+L23+L19</f>
        <v>148127</v>
      </c>
      <c r="M25" s="92">
        <f>+M23+M19</f>
        <v>1825937.4323999998</v>
      </c>
      <c r="N25" s="111">
        <f>+N23+N19</f>
        <v>168989.70517000003</v>
      </c>
    </row>
    <row r="27" spans="1:19" x14ac:dyDescent="0.2">
      <c r="I27" s="53"/>
      <c r="N27" s="21"/>
    </row>
  </sheetData>
  <mergeCells count="10">
    <mergeCell ref="C9:E9"/>
    <mergeCell ref="I9:K9"/>
    <mergeCell ref="F9:H9"/>
    <mergeCell ref="B11:B13"/>
    <mergeCell ref="F10:K10"/>
    <mergeCell ref="L10:N12"/>
    <mergeCell ref="C11:E12"/>
    <mergeCell ref="C10:E10"/>
    <mergeCell ref="F12:H12"/>
    <mergeCell ref="I12:K12"/>
  </mergeCells>
  <phoneticPr fontId="0" type="noConversion"/>
  <printOptions horizontalCentered="1"/>
  <pageMargins left="0.19685039370078741" right="0.15748031496062992" top="0.27559055118110237" bottom="0.39370078740157483" header="0" footer="0.23622047244094491"/>
  <pageSetup paperSize="9" scale="75" orientation="landscape" horizontalDpi="4294967293" r:id="rId1"/>
  <headerFooter alignWithMargins="0">
    <oddFooter>&amp;LFonte: IFAP/GPE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8C405C63CD544F9651A90105E62ED5" ma:contentTypeVersion="6" ma:contentTypeDescription="Criar um novo documento." ma:contentTypeScope="" ma:versionID="445d6de0fc92deae8ff52ce3971ea4da">
  <xsd:schema xmlns:xsd="http://www.w3.org/2001/XMLSchema" xmlns:xs="http://www.w3.org/2001/XMLSchema" xmlns:p="http://schemas.microsoft.com/office/2006/metadata/properties" xmlns:ns2="5399dd73-3458-46cc-953e-caad4892d1f1" xmlns:ns3="72d6fbae-d18c-49b9-827b-ef4fa516a32b" targetNamespace="http://schemas.microsoft.com/office/2006/metadata/properties" ma:root="true" ma:fieldsID="42db4946a354ce436cd65664442eb4af" ns2:_="" ns3:_="">
    <xsd:import namespace="5399dd73-3458-46cc-953e-caad4892d1f1"/>
    <xsd:import namespace="72d6fbae-d18c-49b9-827b-ef4fa516a3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99dd73-3458-46cc-953e-caad4892d1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d6fbae-d18c-49b9-827b-ef4fa516a32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BE5F6A0-132B-4CF7-81D2-99ADDDA04AD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4282ED1-5AB9-4964-A0D4-CAC32EDF52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99dd73-3458-46cc-953e-caad4892d1f1"/>
    <ds:schemaRef ds:uri="72d6fbae-d18c-49b9-827b-ef4fa516a3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D013149-166F-46EA-883C-8A5B72B9AD5A}">
  <ds:schemaRefs>
    <ds:schemaRef ds:uri="http://schemas.microsoft.com/office/2006/documentManagement/types"/>
    <ds:schemaRef ds:uri="http://purl.org/dc/dcmitype/"/>
    <ds:schemaRef ds:uri="72d6fbae-d18c-49b9-827b-ef4fa516a32b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5399dd73-3458-46cc-953e-caad4892d1f1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AZD</vt:lpstr>
      <vt:lpstr>AZD!Área_de_Impressão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2013-08-28T14:35:38Z</dcterms:created>
  <dcterms:modified xsi:type="dcterms:W3CDTF">2022-08-02T07:51:51Z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0x010100E28C405C63CD544F9651A90105E62ED5</vt:lpwstr>
  </property>
</Properties>
</file>