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gsferr\ifap.pt\GPE APEP - General\PEDIDOS\Sandra\_MZD_2018_retificações_portal\"/>
    </mc:Choice>
  </mc:AlternateContent>
  <bookViews>
    <workbookView xWindow="30" yWindow="-15" windowWidth="15315" windowHeight="4650"/>
  </bookViews>
  <sheets>
    <sheet name="AZD_Madeira" sheetId="1" r:id="rId1"/>
  </sheets>
  <definedNames>
    <definedName name="_xlnm.Print_Area" localSheetId="0">AZD_Madeira!$A$1:$E$39</definedName>
  </definedNames>
  <calcPr calcId="152511"/>
</workbook>
</file>

<file path=xl/calcChain.xml><?xml version="1.0" encoding="utf-8"?>
<calcChain xmlns="http://schemas.openxmlformats.org/spreadsheetml/2006/main">
  <c r="C12" i="1" l="1"/>
  <c r="C21" i="1" s="1"/>
  <c r="E12" i="1"/>
  <c r="E21" i="1" s="1"/>
  <c r="D12" i="1"/>
  <c r="D21" i="1" s="1"/>
</calcChain>
</file>

<file path=xl/sharedStrings.xml><?xml version="1.0" encoding="utf-8"?>
<sst xmlns="http://schemas.openxmlformats.org/spreadsheetml/2006/main" count="34" uniqueCount="24">
  <si>
    <t>NUTS II - REGIAO AUTONOMA DA MADEIRA</t>
  </si>
  <si>
    <t xml:space="preserve">Fonte: IFAP - GPE </t>
  </si>
  <si>
    <t>Pagamentos relativos a zonas sujeitas a condicionantes naturais ou outras condicionantes específicas</t>
  </si>
  <si>
    <t>Pagamento de Compensações em Zonas de Montanha</t>
  </si>
  <si>
    <t>NUTS III</t>
  </si>
  <si>
    <t>CONCELHO</t>
  </si>
  <si>
    <t>Beneficiários Pagos         (nº)</t>
  </si>
  <si>
    <t>Área Paga         (ha)</t>
  </si>
  <si>
    <t>REGIAO AUTONOMA DA MADEIRA</t>
  </si>
  <si>
    <t>CALHETA (MADEIRA)</t>
  </si>
  <si>
    <t>CAMARA DE LOBOS</t>
  </si>
  <si>
    <t>FUNCHAL</t>
  </si>
  <si>
    <t>MACHICO</t>
  </si>
  <si>
    <t>PONTA DO SOL</t>
  </si>
  <si>
    <t>PORTO MONIZ</t>
  </si>
  <si>
    <t>PORTO SANTO</t>
  </si>
  <si>
    <t>RIBEIRA BRAVA</t>
  </si>
  <si>
    <t>SANTA CRUZ</t>
  </si>
  <si>
    <t>SANTANA</t>
  </si>
  <si>
    <t>SAO VICENTE</t>
  </si>
  <si>
    <t>TOTAL</t>
  </si>
  <si>
    <t>Pagamento de Compensações a Outras Zonas Afetadas por Condicionantes Específicas</t>
  </si>
  <si>
    <t>DADOS DE PAGAMENTOS PU 2018</t>
  </si>
  <si>
    <r>
      <t xml:space="preserve">Montante Pago
</t>
    </r>
    <r>
      <rPr>
        <b/>
        <sz val="10"/>
        <color theme="0"/>
        <rFont val="Trebuchet MS"/>
        <family val="2"/>
      </rPr>
      <t>(€)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</si>
</sst>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Trebuchet MS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color indexed="32"/>
      <name val="Trebuchet MS"/>
      <family val="2"/>
    </font>
    <font>
      <b/>
      <sz val="8"/>
      <color theme="0"/>
      <name val="Trebuchet MS"/>
      <family val="2"/>
    </font>
    <font>
      <b/>
      <sz val="8"/>
      <name val="Trebuchet MS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theme="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rgb="FF2B89AB"/>
        <bgColor indexed="64"/>
      </patternFill>
    </fill>
  </fills>
  <borders count="28">
    <border>
      <left/>
      <right/>
      <top/>
      <bottom/>
      <diagonal/>
    </border>
    <border>
      <left style="thin">
        <color rgb="FF2B89AB"/>
      </left>
      <right/>
      <top/>
      <bottom style="thin">
        <color rgb="FF2B89AB"/>
      </bottom>
      <diagonal/>
    </border>
    <border>
      <left style="thin">
        <color indexed="9"/>
      </left>
      <right/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/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ck">
        <color indexed="9"/>
      </right>
      <top style="thick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indexed="9"/>
      </left>
      <right/>
      <top/>
      <bottom style="thin">
        <color rgb="FF2B89AB"/>
      </bottom>
      <diagonal/>
    </border>
    <border>
      <left style="thin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/>
      <diagonal/>
    </border>
    <border>
      <left style="thin">
        <color rgb="FF2B89AB"/>
      </left>
      <right style="thin">
        <color rgb="FF2B89AB"/>
      </right>
      <top/>
      <bottom style="thin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/>
      <right style="thin">
        <color indexed="9"/>
      </right>
      <top/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/>
      <diagonal/>
    </border>
    <border>
      <left/>
      <right style="thin">
        <color rgb="FF2B89AB"/>
      </right>
      <top/>
      <bottom/>
      <diagonal/>
    </border>
    <border>
      <left/>
      <right style="thin">
        <color rgb="FF2B89AB"/>
      </right>
      <top/>
      <bottom style="thin">
        <color rgb="FF2B89AB"/>
      </bottom>
      <diagonal/>
    </border>
  </borders>
  <cellStyleXfs count="7">
    <xf numFmtId="0" fontId="0" fillId="0" borderId="0"/>
    <xf numFmtId="0" fontId="2" fillId="2" borderId="0"/>
    <xf numFmtId="0" fontId="1" fillId="0" borderId="0"/>
    <xf numFmtId="0" fontId="2" fillId="0" borderId="0">
      <alignment vertical="center" wrapText="1"/>
    </xf>
    <xf numFmtId="0" fontId="3" fillId="0" borderId="0"/>
    <xf numFmtId="0" fontId="11" fillId="0" borderId="0"/>
    <xf numFmtId="0" fontId="11" fillId="0" borderId="0"/>
  </cellStyleXfs>
  <cellXfs count="53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0" borderId="0" xfId="1" applyFont="1" applyFill="1" applyBorder="1" applyAlignment="1">
      <alignment horizontal="left" vertical="center" indent="1"/>
    </xf>
    <xf numFmtId="0" fontId="6" fillId="0" borderId="0" xfId="0" applyFont="1" applyFill="1" applyBorder="1"/>
    <xf numFmtId="3" fontId="4" fillId="0" borderId="0" xfId="0" applyNumberFormat="1" applyFont="1" applyBorder="1"/>
    <xf numFmtId="0" fontId="6" fillId="0" borderId="0" xfId="2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left" vertical="center" indent="1"/>
    </xf>
    <xf numFmtId="0" fontId="7" fillId="0" borderId="16" xfId="0" applyFont="1" applyFill="1" applyBorder="1" applyAlignment="1">
      <alignment horizontal="left" vertical="center" indent="1"/>
    </xf>
    <xf numFmtId="3" fontId="4" fillId="0" borderId="19" xfId="4" applyNumberFormat="1" applyFont="1" applyFill="1" applyBorder="1" applyAlignment="1">
      <alignment horizontal="left" vertical="center" indent="1"/>
    </xf>
    <xf numFmtId="3" fontId="4" fillId="0" borderId="20" xfId="4" applyNumberFormat="1" applyFont="1" applyFill="1" applyBorder="1" applyAlignment="1">
      <alignment horizontal="right" vertical="center" wrapText="1" indent="1"/>
    </xf>
    <xf numFmtId="3" fontId="4" fillId="0" borderId="20" xfId="0" applyNumberFormat="1" applyFont="1" applyFill="1" applyBorder="1" applyAlignment="1">
      <alignment horizontal="right" vertical="center" wrapText="1" indent="1"/>
    </xf>
    <xf numFmtId="3" fontId="4" fillId="0" borderId="14" xfId="0" applyNumberFormat="1" applyFont="1" applyFill="1" applyBorder="1" applyAlignment="1">
      <alignment horizontal="right" vertical="center" wrapText="1" indent="1"/>
    </xf>
    <xf numFmtId="3" fontId="4" fillId="0" borderId="22" xfId="4" applyNumberFormat="1" applyFont="1" applyFill="1" applyBorder="1" applyAlignment="1">
      <alignment horizontal="left" vertical="center" indent="1"/>
    </xf>
    <xf numFmtId="3" fontId="4" fillId="0" borderId="23" xfId="4" applyNumberFormat="1" applyFont="1" applyFill="1" applyBorder="1" applyAlignment="1">
      <alignment horizontal="right" vertical="center" wrapText="1" indent="1"/>
    </xf>
    <xf numFmtId="3" fontId="4" fillId="0" borderId="23" xfId="0" applyNumberFormat="1" applyFont="1" applyFill="1" applyBorder="1" applyAlignment="1">
      <alignment horizontal="right" vertical="center" wrapText="1" indent="1"/>
    </xf>
    <xf numFmtId="3" fontId="4" fillId="0" borderId="22" xfId="0" applyNumberFormat="1" applyFont="1" applyFill="1" applyBorder="1" applyAlignment="1">
      <alignment horizontal="right" vertical="center" wrapText="1" indent="1"/>
    </xf>
    <xf numFmtId="3" fontId="4" fillId="0" borderId="1" xfId="4" applyNumberFormat="1" applyFont="1" applyFill="1" applyBorder="1" applyAlignment="1">
      <alignment horizontal="left" vertical="center" indent="1"/>
    </xf>
    <xf numFmtId="3" fontId="4" fillId="0" borderId="21" xfId="4" applyNumberFormat="1" applyFont="1" applyFill="1" applyBorder="1" applyAlignment="1">
      <alignment horizontal="right" vertical="center" wrapText="1" indent="1"/>
    </xf>
    <xf numFmtId="3" fontId="4" fillId="0" borderId="21" xfId="0" applyNumberFormat="1" applyFont="1" applyFill="1" applyBorder="1" applyAlignment="1">
      <alignment horizontal="right" vertical="center" wrapText="1" indent="1"/>
    </xf>
    <xf numFmtId="3" fontId="4" fillId="0" borderId="1" xfId="0" applyNumberFormat="1" applyFont="1" applyFill="1" applyBorder="1" applyAlignment="1">
      <alignment horizontal="right" vertical="center" wrapText="1" indent="1"/>
    </xf>
    <xf numFmtId="3" fontId="9" fillId="0" borderId="12" xfId="4" applyNumberFormat="1" applyFont="1" applyFill="1" applyBorder="1" applyAlignment="1">
      <alignment horizontal="right" vertical="center" wrapText="1" indent="1"/>
    </xf>
    <xf numFmtId="3" fontId="9" fillId="0" borderId="12" xfId="0" applyNumberFormat="1" applyFont="1" applyFill="1" applyBorder="1" applyAlignment="1">
      <alignment horizontal="right" vertical="center" wrapText="1" indent="1"/>
    </xf>
    <xf numFmtId="3" fontId="9" fillId="0" borderId="13" xfId="0" applyNumberFormat="1" applyFont="1" applyFill="1" applyBorder="1" applyAlignment="1">
      <alignment horizontal="right" vertical="center" wrapText="1" indent="1"/>
    </xf>
    <xf numFmtId="3" fontId="4" fillId="0" borderId="17" xfId="4" applyNumberFormat="1" applyFont="1" applyFill="1" applyBorder="1" applyAlignment="1">
      <alignment horizontal="left" vertical="center" wrapText="1" indent="1"/>
    </xf>
    <xf numFmtId="3" fontId="4" fillId="0" borderId="12" xfId="4" applyNumberFormat="1" applyFont="1" applyFill="1" applyBorder="1" applyAlignment="1">
      <alignment horizontal="left" vertical="center" wrapText="1" indent="1"/>
    </xf>
    <xf numFmtId="3" fontId="4" fillId="0" borderId="1" xfId="4" applyNumberFormat="1" applyFont="1" applyFill="1" applyBorder="1" applyAlignment="1">
      <alignment horizontal="right" vertical="center" indent="1"/>
    </xf>
    <xf numFmtId="3" fontId="4" fillId="0" borderId="12" xfId="4" applyNumberFormat="1" applyFont="1" applyFill="1" applyBorder="1" applyAlignment="1">
      <alignment horizontal="right" vertical="center" wrapText="1" indent="1"/>
    </xf>
    <xf numFmtId="3" fontId="4" fillId="0" borderId="13" xfId="0" applyNumberFormat="1" applyFont="1" applyFill="1" applyBorder="1" applyAlignment="1">
      <alignment horizontal="right" vertical="center" wrapText="1" indent="1"/>
    </xf>
    <xf numFmtId="0" fontId="9" fillId="0" borderId="17" xfId="3" applyFont="1" applyFill="1" applyBorder="1" applyAlignment="1">
      <alignment horizontal="right" vertical="center" indent="1"/>
    </xf>
    <xf numFmtId="17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Border="1"/>
    <xf numFmtId="3" fontId="4" fillId="0" borderId="0" xfId="4" applyNumberFormat="1" applyFont="1" applyFill="1" applyBorder="1" applyAlignment="1">
      <alignment horizontal="right" vertical="center" wrapText="1" indent="1"/>
    </xf>
    <xf numFmtId="0" fontId="10" fillId="0" borderId="0" xfId="6" applyFont="1" applyFill="1" applyBorder="1" applyAlignment="1">
      <alignment horizontal="right" wrapText="1"/>
    </xf>
    <xf numFmtId="0" fontId="10" fillId="0" borderId="0" xfId="5" applyFont="1" applyFill="1" applyBorder="1" applyAlignment="1">
      <alignment wrapText="1"/>
    </xf>
    <xf numFmtId="0" fontId="10" fillId="0" borderId="0" xfId="5" applyFont="1" applyFill="1" applyBorder="1" applyAlignment="1">
      <alignment horizontal="right" wrapText="1"/>
    </xf>
    <xf numFmtId="3" fontId="9" fillId="0" borderId="17" xfId="3" applyNumberFormat="1" applyFont="1" applyFill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3" fontId="4" fillId="0" borderId="25" xfId="4" applyNumberFormat="1" applyFont="1" applyFill="1" applyBorder="1" applyAlignment="1">
      <alignment horizontal="left" vertical="center" wrapText="1" indent="1"/>
    </xf>
    <xf numFmtId="0" fontId="4" fillId="0" borderId="26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2"/>
    <cellStyle name="Normal_001_DD_RPU_DRAP--2009" xfId="3"/>
    <cellStyle name="Normal_AZD_Madeira" xfId="5"/>
    <cellStyle name="Normal_Folha1" xfId="4"/>
    <cellStyle name="Normal_Folha1_1" xfId="6"/>
    <cellStyle name="Normal_PORTAL_Estatisticas_TBC_De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showGridLines="0" tabSelected="1" zoomScale="80" zoomScaleNormal="80" workbookViewId="0">
      <selection activeCell="K25" sqref="K25"/>
    </sheetView>
  </sheetViews>
  <sheetFormatPr defaultColWidth="8.85546875" defaultRowHeight="17.45" customHeight="1" x14ac:dyDescent="0.3"/>
  <cols>
    <col min="1" max="1" width="36.140625" style="1" customWidth="1"/>
    <col min="2" max="2" width="21.28515625" style="1" customWidth="1"/>
    <col min="3" max="3" width="14.7109375" style="1" customWidth="1"/>
    <col min="4" max="4" width="8.7109375" style="1" customWidth="1"/>
    <col min="5" max="5" width="15.85546875" style="1" bestFit="1" customWidth="1"/>
    <col min="6" max="6" width="12.42578125" style="1" customWidth="1"/>
    <col min="7" max="16384" width="8.85546875" style="1"/>
  </cols>
  <sheetData>
    <row r="1" spans="1:6" ht="17.45" customHeight="1" x14ac:dyDescent="0.3">
      <c r="E1" s="2"/>
    </row>
    <row r="2" spans="1:6" ht="17.45" customHeight="1" x14ac:dyDescent="0.3">
      <c r="A2" s="3" t="s">
        <v>22</v>
      </c>
      <c r="B2" s="4"/>
      <c r="C2" s="4"/>
      <c r="D2" s="5"/>
      <c r="E2" s="2"/>
    </row>
    <row r="3" spans="1:6" ht="17.45" customHeight="1" x14ac:dyDescent="0.3">
      <c r="A3" s="3" t="s">
        <v>2</v>
      </c>
      <c r="B3" s="6"/>
      <c r="C3" s="6"/>
      <c r="D3" s="6"/>
      <c r="E3" s="6"/>
      <c r="F3" s="6"/>
    </row>
    <row r="4" spans="1:6" ht="17.45" customHeight="1" x14ac:dyDescent="0.3">
      <c r="A4" s="3" t="s">
        <v>3</v>
      </c>
      <c r="B4" s="6"/>
      <c r="C4" s="6"/>
      <c r="D4" s="6"/>
      <c r="E4" s="6"/>
      <c r="F4" s="6"/>
    </row>
    <row r="5" spans="1:6" ht="17.45" customHeight="1" thickBot="1" x14ac:dyDescent="0.35"/>
    <row r="6" spans="1:6" ht="17.45" customHeight="1" thickTop="1" thickBot="1" x14ac:dyDescent="0.35">
      <c r="A6" s="7" t="s">
        <v>0</v>
      </c>
      <c r="C6" s="7"/>
      <c r="D6" s="7"/>
      <c r="E6" s="8"/>
    </row>
    <row r="7" spans="1:6" ht="17.45" customHeight="1" thickTop="1" thickBot="1" x14ac:dyDescent="0.35"/>
    <row r="8" spans="1:6" ht="17.45" customHeight="1" thickTop="1" x14ac:dyDescent="0.3">
      <c r="A8" s="39" t="s">
        <v>4</v>
      </c>
      <c r="B8" s="48" t="s">
        <v>5</v>
      </c>
      <c r="C8" s="48" t="s">
        <v>6</v>
      </c>
      <c r="D8" s="39" t="s">
        <v>7</v>
      </c>
      <c r="E8" s="51" t="s">
        <v>23</v>
      </c>
    </row>
    <row r="9" spans="1:6" ht="17.45" customHeight="1" x14ac:dyDescent="0.3">
      <c r="A9" s="40" t="e">
        <v>#REF!</v>
      </c>
      <c r="B9" s="49" t="e">
        <v>#REF!</v>
      </c>
      <c r="C9" s="49" t="e">
        <v>#REF!</v>
      </c>
      <c r="D9" s="40" t="e">
        <v>#REF!</v>
      </c>
      <c r="E9" s="52" t="e">
        <v>#REF!</v>
      </c>
    </row>
    <row r="10" spans="1:6" ht="17.45" customHeight="1" x14ac:dyDescent="0.3">
      <c r="A10" s="41" t="e">
        <v>#REF!</v>
      </c>
      <c r="B10" s="50" t="e">
        <v>#REF!</v>
      </c>
      <c r="C10" s="50" t="e">
        <v>#REF!</v>
      </c>
      <c r="D10" s="40" t="e">
        <v>#REF!</v>
      </c>
      <c r="E10" s="52" t="e">
        <v>#REF!</v>
      </c>
    </row>
    <row r="11" spans="1:6" ht="17.45" customHeight="1" x14ac:dyDescent="0.3">
      <c r="A11" s="42" t="s">
        <v>8</v>
      </c>
      <c r="B11" s="9" t="s">
        <v>9</v>
      </c>
      <c r="C11" s="10">
        <v>1342</v>
      </c>
      <c r="D11" s="11">
        <v>334.05</v>
      </c>
      <c r="E11" s="12">
        <v>789102.7</v>
      </c>
    </row>
    <row r="12" spans="1:6" ht="17.45" customHeight="1" x14ac:dyDescent="0.3">
      <c r="A12" s="43"/>
      <c r="B12" s="13" t="s">
        <v>10</v>
      </c>
      <c r="C12" s="14">
        <f>1736</f>
        <v>1736</v>
      </c>
      <c r="D12" s="15">
        <f>475.42667+0.38</f>
        <v>475.80667</v>
      </c>
      <c r="E12" s="16">
        <f>1111104.37+912</f>
        <v>1112016.3700000001</v>
      </c>
    </row>
    <row r="13" spans="1:6" ht="17.45" customHeight="1" x14ac:dyDescent="0.3">
      <c r="A13" s="43"/>
      <c r="B13" s="13" t="s">
        <v>11</v>
      </c>
      <c r="C13" s="14">
        <v>1149</v>
      </c>
      <c r="D13" s="15">
        <v>289.49</v>
      </c>
      <c r="E13" s="16">
        <v>674732.5</v>
      </c>
    </row>
    <row r="14" spans="1:6" ht="17.45" customHeight="1" x14ac:dyDescent="0.3">
      <c r="A14" s="43"/>
      <c r="B14" s="13" t="s">
        <v>12</v>
      </c>
      <c r="C14" s="14">
        <v>1239</v>
      </c>
      <c r="D14" s="15">
        <v>286.16000000000003</v>
      </c>
      <c r="E14" s="16">
        <v>676186.3</v>
      </c>
    </row>
    <row r="15" spans="1:6" ht="17.45" customHeight="1" x14ac:dyDescent="0.3">
      <c r="A15" s="43"/>
      <c r="B15" s="13" t="s">
        <v>13</v>
      </c>
      <c r="C15" s="14">
        <v>1250</v>
      </c>
      <c r="D15" s="15">
        <v>333.97</v>
      </c>
      <c r="E15" s="16">
        <v>787307.57</v>
      </c>
    </row>
    <row r="16" spans="1:6" ht="17.45" customHeight="1" x14ac:dyDescent="0.3">
      <c r="A16" s="43"/>
      <c r="B16" s="13" t="s">
        <v>14</v>
      </c>
      <c r="C16" s="14">
        <v>303</v>
      </c>
      <c r="D16" s="15">
        <v>107.54</v>
      </c>
      <c r="E16" s="16">
        <v>253235.86</v>
      </c>
    </row>
    <row r="17" spans="1:6" ht="17.45" customHeight="1" x14ac:dyDescent="0.3">
      <c r="A17" s="43"/>
      <c r="B17" s="13" t="s">
        <v>16</v>
      </c>
      <c r="C17" s="14">
        <v>1203</v>
      </c>
      <c r="D17" s="15">
        <v>310.02</v>
      </c>
      <c r="E17" s="16">
        <v>715862.09</v>
      </c>
    </row>
    <row r="18" spans="1:6" ht="17.45" customHeight="1" x14ac:dyDescent="0.3">
      <c r="A18" s="43"/>
      <c r="B18" s="13" t="s">
        <v>17</v>
      </c>
      <c r="C18" s="14">
        <v>1134</v>
      </c>
      <c r="D18" s="15">
        <v>287.56</v>
      </c>
      <c r="E18" s="16">
        <v>667422.51</v>
      </c>
    </row>
    <row r="19" spans="1:6" ht="17.45" customHeight="1" x14ac:dyDescent="0.3">
      <c r="A19" s="43"/>
      <c r="B19" s="13" t="s">
        <v>18</v>
      </c>
      <c r="C19" s="14">
        <v>1285</v>
      </c>
      <c r="D19" s="15">
        <v>478.67</v>
      </c>
      <c r="E19" s="16">
        <v>1081863.95</v>
      </c>
    </row>
    <row r="20" spans="1:6" ht="17.45" customHeight="1" x14ac:dyDescent="0.3">
      <c r="A20" s="44"/>
      <c r="B20" s="17" t="s">
        <v>19</v>
      </c>
      <c r="C20" s="18">
        <v>996</v>
      </c>
      <c r="D20" s="19">
        <v>293.77999999999997</v>
      </c>
      <c r="E20" s="20">
        <v>688806.89</v>
      </c>
    </row>
    <row r="21" spans="1:6" ht="17.45" customHeight="1" x14ac:dyDescent="0.3">
      <c r="A21" s="37" t="s">
        <v>20</v>
      </c>
      <c r="B21" s="38"/>
      <c r="C21" s="21">
        <f>SUM(C11:C20)</f>
        <v>11637</v>
      </c>
      <c r="D21" s="22">
        <f>SUM(D11:D20)</f>
        <v>3197.0466699999997</v>
      </c>
      <c r="E21" s="23">
        <f>SUM(E11:E20)</f>
        <v>7446536.7399999993</v>
      </c>
    </row>
    <row r="22" spans="1:6" ht="17.45" customHeight="1" x14ac:dyDescent="0.3">
      <c r="A22" s="2"/>
      <c r="B22" s="2"/>
      <c r="C22" s="2"/>
      <c r="D22" s="2"/>
      <c r="E22" s="2"/>
      <c r="F22" s="2"/>
    </row>
    <row r="23" spans="1:6" ht="17.45" customHeight="1" x14ac:dyDescent="0.3">
      <c r="A23" s="2"/>
      <c r="B23" s="2"/>
      <c r="C23" s="2"/>
      <c r="D23" s="2"/>
      <c r="E23" s="2"/>
      <c r="F23" s="2"/>
    </row>
    <row r="24" spans="1:6" ht="17.45" customHeight="1" x14ac:dyDescent="0.3">
      <c r="A24" s="2"/>
      <c r="B24" s="2"/>
      <c r="C24" s="2"/>
      <c r="D24" s="2"/>
      <c r="E24" s="2"/>
      <c r="F24" s="2"/>
    </row>
    <row r="25" spans="1:6" ht="17.45" customHeight="1" x14ac:dyDescent="0.3">
      <c r="A25" s="3" t="s">
        <v>22</v>
      </c>
      <c r="B25" s="2"/>
      <c r="C25" s="2"/>
      <c r="D25" s="2"/>
      <c r="E25" s="2"/>
      <c r="F25" s="2"/>
    </row>
    <row r="26" spans="1:6" ht="17.45" customHeight="1" x14ac:dyDescent="0.3">
      <c r="A26" s="3" t="s">
        <v>2</v>
      </c>
      <c r="B26" s="2"/>
      <c r="C26" s="2"/>
      <c r="D26" s="2"/>
      <c r="E26" s="2"/>
      <c r="F26" s="2"/>
    </row>
    <row r="27" spans="1:6" ht="17.45" customHeight="1" x14ac:dyDescent="0.3">
      <c r="A27" s="3" t="s">
        <v>21</v>
      </c>
      <c r="B27" s="2"/>
      <c r="C27" s="2"/>
      <c r="D27" s="2"/>
      <c r="E27" s="2"/>
      <c r="F27" s="2"/>
    </row>
    <row r="28" spans="1:6" ht="17.45" customHeight="1" thickBot="1" x14ac:dyDescent="0.35"/>
    <row r="29" spans="1:6" ht="17.45" customHeight="1" thickTop="1" thickBot="1" x14ac:dyDescent="0.35">
      <c r="A29" s="7" t="s">
        <v>0</v>
      </c>
      <c r="C29" s="7"/>
      <c r="D29" s="7"/>
      <c r="E29" s="8"/>
    </row>
    <row r="30" spans="1:6" ht="17.45" customHeight="1" thickTop="1" thickBot="1" x14ac:dyDescent="0.35"/>
    <row r="31" spans="1:6" ht="17.45" customHeight="1" thickTop="1" x14ac:dyDescent="0.3">
      <c r="A31" s="45" t="s">
        <v>4</v>
      </c>
      <c r="B31" s="45" t="s">
        <v>5</v>
      </c>
      <c r="C31" s="48" t="s">
        <v>6</v>
      </c>
      <c r="D31" s="48" t="s">
        <v>7</v>
      </c>
      <c r="E31" s="39" t="s">
        <v>23</v>
      </c>
    </row>
    <row r="32" spans="1:6" ht="17.45" customHeight="1" x14ac:dyDescent="0.3">
      <c r="A32" s="46"/>
      <c r="B32" s="46"/>
      <c r="C32" s="49"/>
      <c r="D32" s="49"/>
      <c r="E32" s="40"/>
    </row>
    <row r="33" spans="1:6" ht="17.45" customHeight="1" x14ac:dyDescent="0.3">
      <c r="A33" s="47"/>
      <c r="B33" s="47"/>
      <c r="C33" s="50"/>
      <c r="D33" s="50"/>
      <c r="E33" s="40"/>
    </row>
    <row r="34" spans="1:6" ht="19.5" customHeight="1" x14ac:dyDescent="0.3">
      <c r="A34" s="24" t="s">
        <v>8</v>
      </c>
      <c r="B34" s="25" t="s">
        <v>15</v>
      </c>
      <c r="C34" s="26">
        <v>70</v>
      </c>
      <c r="D34" s="27">
        <v>156.93</v>
      </c>
      <c r="E34" s="28">
        <v>331769.08</v>
      </c>
    </row>
    <row r="35" spans="1:6" ht="17.45" customHeight="1" x14ac:dyDescent="0.3">
      <c r="A35" s="37" t="s">
        <v>20</v>
      </c>
      <c r="B35" s="38">
        <v>0</v>
      </c>
      <c r="C35" s="29">
        <v>70</v>
      </c>
      <c r="D35" s="21">
        <v>156.93</v>
      </c>
      <c r="E35" s="23">
        <v>331769.08</v>
      </c>
      <c r="F35" s="2"/>
    </row>
    <row r="36" spans="1:6" ht="17.45" customHeight="1" x14ac:dyDescent="0.3">
      <c r="D36" s="2"/>
      <c r="E36" s="2"/>
    </row>
    <row r="37" spans="1:6" ht="9" customHeight="1" x14ac:dyDescent="0.3">
      <c r="A37" s="30" t="s">
        <v>1</v>
      </c>
    </row>
    <row r="38" spans="1:6" ht="9" customHeight="1" x14ac:dyDescent="0.3">
      <c r="C38" s="32"/>
      <c r="D38" s="32"/>
      <c r="E38" s="32"/>
      <c r="F38" s="32"/>
    </row>
    <row r="39" spans="1:6" ht="9" customHeight="1" x14ac:dyDescent="0.3">
      <c r="A39" s="31"/>
      <c r="C39" s="33"/>
      <c r="D39" s="33"/>
      <c r="E39" s="33"/>
      <c r="F39" s="32"/>
    </row>
    <row r="40" spans="1:6" ht="17.45" customHeight="1" x14ac:dyDescent="0.3">
      <c r="C40" s="32"/>
      <c r="D40" s="32"/>
      <c r="E40" s="32"/>
      <c r="F40" s="32"/>
    </row>
    <row r="41" spans="1:6" ht="17.45" customHeight="1" x14ac:dyDescent="0.3">
      <c r="C41" s="34"/>
      <c r="D41" s="34"/>
      <c r="E41" s="34"/>
      <c r="F41" s="32"/>
    </row>
    <row r="42" spans="1:6" ht="17.45" customHeight="1" x14ac:dyDescent="0.3">
      <c r="B42" s="32"/>
      <c r="C42" s="33"/>
      <c r="D42" s="33"/>
      <c r="E42" s="33"/>
      <c r="F42" s="32"/>
    </row>
    <row r="43" spans="1:6" ht="17.45" customHeight="1" x14ac:dyDescent="0.3">
      <c r="B43" s="32"/>
      <c r="C43" s="32"/>
      <c r="D43" s="32"/>
      <c r="E43" s="32"/>
      <c r="F43" s="32"/>
    </row>
    <row r="44" spans="1:6" ht="17.45" customHeight="1" x14ac:dyDescent="0.3">
      <c r="B44" s="32"/>
      <c r="C44" s="32"/>
      <c r="D44" s="32"/>
      <c r="E44" s="32"/>
      <c r="F44" s="32"/>
    </row>
    <row r="45" spans="1:6" ht="17.45" customHeight="1" x14ac:dyDescent="0.3">
      <c r="B45" s="33"/>
      <c r="C45" s="33"/>
      <c r="D45" s="33"/>
      <c r="E45" s="32"/>
      <c r="F45" s="32"/>
    </row>
    <row r="46" spans="1:6" ht="17.45" customHeight="1" x14ac:dyDescent="0.3">
      <c r="B46" s="32"/>
      <c r="C46" s="32"/>
      <c r="D46" s="32"/>
      <c r="E46" s="32"/>
      <c r="F46" s="32"/>
    </row>
    <row r="47" spans="1:6" ht="17.45" customHeight="1" x14ac:dyDescent="0.3">
      <c r="B47" s="32"/>
      <c r="C47" s="5"/>
      <c r="D47" s="5"/>
      <c r="E47" s="32"/>
      <c r="F47" s="32"/>
    </row>
    <row r="48" spans="1:6" ht="17.45" customHeight="1" x14ac:dyDescent="0.3">
      <c r="A48" s="32"/>
      <c r="B48" s="32"/>
      <c r="C48" s="32"/>
      <c r="D48" s="32"/>
      <c r="E48" s="32"/>
      <c r="F48" s="32"/>
    </row>
    <row r="49" spans="1:5" ht="17.45" customHeight="1" x14ac:dyDescent="0.3">
      <c r="A49" s="32"/>
      <c r="B49" s="32"/>
      <c r="C49" s="32"/>
      <c r="D49" s="32"/>
      <c r="E49" s="32"/>
    </row>
    <row r="50" spans="1:5" ht="17.45" customHeight="1" x14ac:dyDescent="0.3">
      <c r="A50" s="35"/>
      <c r="B50" s="36"/>
      <c r="C50" s="36"/>
      <c r="D50" s="36"/>
      <c r="E50" s="32"/>
    </row>
    <row r="51" spans="1:5" ht="17.45" customHeight="1" x14ac:dyDescent="0.3">
      <c r="A51" s="32"/>
      <c r="B51" s="32"/>
      <c r="C51" s="32"/>
      <c r="D51" s="32"/>
      <c r="E51" s="32"/>
    </row>
    <row r="52" spans="1:5" ht="17.45" customHeight="1" x14ac:dyDescent="0.3">
      <c r="A52" s="32"/>
      <c r="B52" s="32"/>
      <c r="C52" s="32"/>
      <c r="D52" s="32"/>
      <c r="E52" s="32"/>
    </row>
  </sheetData>
  <mergeCells count="13">
    <mergeCell ref="E8:E10"/>
    <mergeCell ref="E31:E33"/>
    <mergeCell ref="D31:D33"/>
    <mergeCell ref="C8:C10"/>
    <mergeCell ref="D8:D10"/>
    <mergeCell ref="C31:C33"/>
    <mergeCell ref="A35:B35"/>
    <mergeCell ref="A8:A10"/>
    <mergeCell ref="A21:B21"/>
    <mergeCell ref="A11:A20"/>
    <mergeCell ref="A31:A33"/>
    <mergeCell ref="B31:B33"/>
    <mergeCell ref="B8:B10"/>
  </mergeCells>
  <pageMargins left="0.70866141732283472" right="0.70866141732283472" top="0.94488188976377963" bottom="0.74803149606299213" header="0.31496062992125984" footer="0.31496062992125984"/>
  <pageSetup paperSize="9" fitToHeight="0" orientation="portrait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F4147E-EF73-439C-8EA2-E8BF129732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C0A604-EA5F-459B-A12C-277AC0EBE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AZD_Madeira</vt:lpstr>
      <vt:lpstr>AZD_Madeira!Área_de_Impressão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AnaVasconcellos</dc:creator>
  <cp:lastModifiedBy>IFAP</cp:lastModifiedBy>
  <cp:lastPrinted>2018-07-18T15:44:59Z</cp:lastPrinted>
  <dcterms:created xsi:type="dcterms:W3CDTF">2016-07-27T14:15:51Z</dcterms:created>
  <dcterms:modified xsi:type="dcterms:W3CDTF">2024-08-19T14:31:10Z</dcterms:modified>
</cp:coreProperties>
</file>